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dudarevaso\Desktop\Светлана Д\ПОД 2025\"/>
    </mc:Choice>
  </mc:AlternateContent>
  <xr:revisionPtr revIDLastSave="0" documentId="13_ncr:1_{86B2799D-3207-4FF7-9A5C-C9E7C280846C}" xr6:coauthVersionLast="47" xr6:coauthVersionMax="47" xr10:uidLastSave="{00000000-0000-0000-0000-000000000000}"/>
  <bookViews>
    <workbookView xWindow="-120" yWindow="-120" windowWidth="29040" windowHeight="15840" tabRatio="593" xr2:uid="{00000000-000D-0000-FFFF-FFFF00000000}"/>
  </bookViews>
  <sheets>
    <sheet name="общепит" sheetId="3" r:id="rId1"/>
  </sheets>
  <definedNames>
    <definedName name="_xlnm._FilterDatabase" localSheetId="0" hidden="1">общепит!$A$3:$G$3</definedName>
  </definedNames>
  <calcPr calcId="191029"/>
</workbook>
</file>

<file path=xl/calcChain.xml><?xml version="1.0" encoding="utf-8"?>
<calcChain xmlns="http://schemas.openxmlformats.org/spreadsheetml/2006/main">
  <c r="G110" i="3" l="1"/>
  <c r="A145" i="3" l="1"/>
  <c r="G144" i="3"/>
  <c r="G138" i="3"/>
  <c r="G120" i="3"/>
  <c r="G115" i="3"/>
  <c r="G19" i="3"/>
  <c r="G13" i="3"/>
  <c r="G6" i="3"/>
  <c r="G145" i="3" l="1"/>
</calcChain>
</file>

<file path=xl/sharedStrings.xml><?xml version="1.0" encoding="utf-8"?>
<sst xmlns="http://schemas.openxmlformats.org/spreadsheetml/2006/main" count="495" uniqueCount="391">
  <si>
    <t>№ п/п</t>
  </si>
  <si>
    <t>Наименование предприятия, в котором осуществляется реализация товаров</t>
  </si>
  <si>
    <t>Адрес предприятия</t>
  </si>
  <si>
    <t>юрилицеское лицо / индивидуальный предприниматель</t>
  </si>
  <si>
    <t>ИНН/ ОГРН</t>
  </si>
  <si>
    <t>Режим работы</t>
  </si>
  <si>
    <t>Алексеевское сельское поселение</t>
  </si>
  <si>
    <t>СПТК "Томаровский" Фомичев Михаил Константинович</t>
  </si>
  <si>
    <t>8.00-22.00</t>
  </si>
  <si>
    <t>Бутовское сельское поселение</t>
  </si>
  <si>
    <t>8.00-21.00</t>
  </si>
  <si>
    <t>Быковское сельское население</t>
  </si>
  <si>
    <t>3121040116 / 1023101455772; КПП 312101001</t>
  </si>
  <si>
    <t>с.Быковка, ул.Мира,18</t>
  </si>
  <si>
    <t>круглосуточно</t>
  </si>
  <si>
    <t>х.Кр.дворы, ул.Магистральная,55</t>
  </si>
  <si>
    <t>Гостищевское сельское поселение</t>
  </si>
  <si>
    <t xml:space="preserve">312118215753/ 305313034700020 </t>
  </si>
  <si>
    <t>10.00-22.00</t>
  </si>
  <si>
    <t>Дмитриевское сельское поселение</t>
  </si>
  <si>
    <t>Завидовское сельское поселение</t>
  </si>
  <si>
    <t>8.00-20.00</t>
  </si>
  <si>
    <t>Казацкое сельское поселение</t>
  </si>
  <si>
    <t>Кривцовское сельское поселение</t>
  </si>
  <si>
    <t>7.00-22.00</t>
  </si>
  <si>
    <t>10.00-20.00</t>
  </si>
  <si>
    <t>8.00-18.00</t>
  </si>
  <si>
    <t>Мощенское сельское поселение</t>
  </si>
  <si>
    <t>08.00-20.00</t>
  </si>
  <si>
    <t>г. Строитель</t>
  </si>
  <si>
    <t>ИП Новоселова Оксана Александровна</t>
  </si>
  <si>
    <t>312103453554/ 304312111700048</t>
  </si>
  <si>
    <t>9.00-19.00</t>
  </si>
  <si>
    <t>9.00-22.00</t>
  </si>
  <si>
    <t>312118841800/ 316312300105352</t>
  </si>
  <si>
    <t>10.00-21.30</t>
  </si>
  <si>
    <t>ИП Величко Сергей Иванович</t>
  </si>
  <si>
    <t>272311879155/ 316272400051336</t>
  </si>
  <si>
    <t>ИП Олейников Андрей Станиславович</t>
  </si>
  <si>
    <t>г.Строитель, ул.Октябрьская, 14</t>
  </si>
  <si>
    <t>8.00-17.00</t>
  </si>
  <si>
    <t>312103258634/ 311313028300032</t>
  </si>
  <si>
    <t>09.00-18.00</t>
  </si>
  <si>
    <t>10.00-18.00</t>
  </si>
  <si>
    <t>г.Строитель, ул. 5 Августа, 10а</t>
  </si>
  <si>
    <t>Яковлевское ПО</t>
  </si>
  <si>
    <t>г.Строитель, ул. 5 Августа,9</t>
  </si>
  <si>
    <t>г.Строитель, ул. 5 августа, 26 в</t>
  </si>
  <si>
    <t>ИП Иванина Елена Викторовна</t>
  </si>
  <si>
    <t>10.00-19.00</t>
  </si>
  <si>
    <t>ИП Поротникова Анастасия Владимировна</t>
  </si>
  <si>
    <t>312181481407  /  317312300066591</t>
  </si>
  <si>
    <t>г.Строитель, ул. Жукова 6</t>
  </si>
  <si>
    <t>9.00-21.00</t>
  </si>
  <si>
    <t>г.Строитель, ул. Победы, 8</t>
  </si>
  <si>
    <t>г.Строитель, ул. 2-я Заводская, 7</t>
  </si>
  <si>
    <t>г.Строитель, ул.Московская, 55</t>
  </si>
  <si>
    <t>ИП Мирзаев Сабир Мирзакиримович</t>
  </si>
  <si>
    <t>312103356536/ 309313005500062</t>
  </si>
  <si>
    <t>09.00-22.00</t>
  </si>
  <si>
    <t>08.00-22.00</t>
  </si>
  <si>
    <t>г.Строитель, мкр. Журавлик-3</t>
  </si>
  <si>
    <t>312100160158/ 304312107600031</t>
  </si>
  <si>
    <t>трасса Москва - Симферополь</t>
  </si>
  <si>
    <t>3121180699/ 1053100521176</t>
  </si>
  <si>
    <t>киоск</t>
  </si>
  <si>
    <t>х. Жданов, ул Шоссейная 28,</t>
  </si>
  <si>
    <t>ООО "Забава" Шестопалова Ирина Викторовна</t>
  </si>
  <si>
    <t>Терновское сельское поселение</t>
  </si>
  <si>
    <t>3121040081 / 1023101455541, КПП 312101001</t>
  </si>
  <si>
    <t>08.00-23.00</t>
  </si>
  <si>
    <t>Кустовское сельское поселение</t>
  </si>
  <si>
    <t>Саженское сельское поселение</t>
  </si>
  <si>
    <t>Смородинское сельское поселение</t>
  </si>
  <si>
    <t>Стрелецкое сельское поселение</t>
  </si>
  <si>
    <t>ИП Полетова Елена Владимировна</t>
  </si>
  <si>
    <t>312100163110/ 319312300049644</t>
  </si>
  <si>
    <t>г.Строитель, ул. Ленина, 12 а</t>
  </si>
  <si>
    <t>г.Строитель, ул.Ленина, 20 а</t>
  </si>
  <si>
    <t>10:00-22:00</t>
  </si>
  <si>
    <t>г.Строитель, ул.Октябрьская, 25</t>
  </si>
  <si>
    <t>г.Строитель, ул. Октябрьская, 12</t>
  </si>
  <si>
    <t>ИП Сулим Юрий Владимирович</t>
  </si>
  <si>
    <t>312100089138/ 304312134700202</t>
  </si>
  <si>
    <t>г.Строитель, ул. 2-я Заводская, д.1</t>
  </si>
  <si>
    <t>Вереитинов Алексей Леонидович</t>
  </si>
  <si>
    <t>312103412942/ 312313006100030</t>
  </si>
  <si>
    <t>г.Строитель, ул. 5 Августа, 7а</t>
  </si>
  <si>
    <t>г.Строитель, ул. Конева, 11-А</t>
  </si>
  <si>
    <t>г.Строитель, ул. Строительная, 5а</t>
  </si>
  <si>
    <t>ИП Вереитинов Алексей Леонидович</t>
  </si>
  <si>
    <t>с.Шопино, ул. Магистральная, 12б</t>
  </si>
  <si>
    <t>ИП Игнатьева Евгения Сергеевна</t>
  </si>
  <si>
    <t>311004546196/</t>
  </si>
  <si>
    <t>11.00-23.00</t>
  </si>
  <si>
    <t>8.00-16.00</t>
  </si>
  <si>
    <t>07.00-20.00</t>
  </si>
  <si>
    <t>Томаровка, ул.Белгородская, 116</t>
  </si>
  <si>
    <t>п. Яковлево</t>
  </si>
  <si>
    <t>количество посадочных мест</t>
  </si>
  <si>
    <t>10.00-24.00</t>
  </si>
  <si>
    <t>закусочная "Виктория"</t>
  </si>
  <si>
    <t>Зазулин Сергей Иванович</t>
  </si>
  <si>
    <t>312102790606            304312127400126</t>
  </si>
  <si>
    <t>7.30 - 2-00</t>
  </si>
  <si>
    <t>столовая "55"</t>
  </si>
  <si>
    <t>кафе "Старая крепость" в банном комплексе</t>
  </si>
  <si>
    <t>с. Дмитриевка, ул. Центральная, д. 56-А</t>
  </si>
  <si>
    <t>ООО "Старая крепость" Коломыцева Тамара Николаевна</t>
  </si>
  <si>
    <t>3123413821/ 1173123018485</t>
  </si>
  <si>
    <t>14.00-22.00</t>
  </si>
  <si>
    <t>кулинария- еда на вынос "Sushi set"</t>
  </si>
  <si>
    <t xml:space="preserve">г.Строитель, ул. Центральная, 14 </t>
  </si>
  <si>
    <t>ИП Лисянская Елена Александровна</t>
  </si>
  <si>
    <t>312181093355/ 320312300005490</t>
  </si>
  <si>
    <t>Кафе "Николь"</t>
  </si>
  <si>
    <t>г.Строитель, Центральная, д. 8а</t>
  </si>
  <si>
    <t>ИП Никулин Роман Леонидович</t>
  </si>
  <si>
    <t xml:space="preserve">310800138531/ 319312300002714 </t>
  </si>
  <si>
    <t>буфет</t>
  </si>
  <si>
    <t>г.Строитель, ул. Ленина, 26</t>
  </si>
  <si>
    <t>ИП Колмыкова Любовь Алексеевна</t>
  </si>
  <si>
    <t>310262052681/ 313313014400081</t>
  </si>
  <si>
    <t>8.00-14.00</t>
  </si>
  <si>
    <t>киоск - выпечка</t>
  </si>
  <si>
    <t>г.Строитель, ул.Ленина 21, с правой стороны АО "Сбербанк  России", вдоль забора "Парка Роз"</t>
  </si>
  <si>
    <t xml:space="preserve"> ИП Лисянская Елена Александровна</t>
  </si>
  <si>
    <t>Закусочная</t>
  </si>
  <si>
    <t>ИП Усманова Эльмира Наримановна</t>
  </si>
  <si>
    <t>312181028370/323310000039868</t>
  </si>
  <si>
    <t>закусочная "Денер МАКХХ"</t>
  </si>
  <si>
    <t>г.Строитель, ул. Ленина 15б</t>
  </si>
  <si>
    <t>ИП Кошель Надежда Владимировна</t>
  </si>
  <si>
    <t>490909341172/ 319312300076640</t>
  </si>
  <si>
    <t>Ресторан "Русь"</t>
  </si>
  <si>
    <t>г.Строитель, ул.Ленина, 7</t>
  </si>
  <si>
    <t>Яковлевское потребительское общество Крамарев Роман Иванович</t>
  </si>
  <si>
    <t>12.00-23.00</t>
  </si>
  <si>
    <t>г.Строитель, ул.Ленина, 3 в</t>
  </si>
  <si>
    <t>ИП Будилко Сергей Андреевич</t>
  </si>
  <si>
    <t>мини-пекарня "Хлеб из Тандыра"</t>
  </si>
  <si>
    <t>г.Строитель, ул. Ленина, 8 а</t>
  </si>
  <si>
    <t xml:space="preserve"> ИП Нахмеджанова Светлана Викторовна</t>
  </si>
  <si>
    <t>312100180370/ 305313004100111</t>
  </si>
  <si>
    <t>кафе "Coffe waffle"</t>
  </si>
  <si>
    <t>ресторан " Моя Жемчужина" в ТК "Оазис"</t>
  </si>
  <si>
    <t>г.Строитель, пер. Казначейский, 1</t>
  </si>
  <si>
    <t>ООО "Вереск" Верещагина Альбина Викторовна</t>
  </si>
  <si>
    <t>3121007567/ 1173123018364</t>
  </si>
  <si>
    <t>10.00-02.00</t>
  </si>
  <si>
    <t>кафейня «Кофе у шатра»</t>
  </si>
  <si>
    <t>г. Строитель, ул. Кривошеина, 11</t>
  </si>
  <si>
    <t>СЗ Бабогло Игорь Николаевич</t>
  </si>
  <si>
    <t>602726042307/</t>
  </si>
  <si>
    <t>кофейня "На Кривошеина"</t>
  </si>
  <si>
    <t>ИП Морозова Яна Анатольевна</t>
  </si>
  <si>
    <t>366231549476/ 320312300033625</t>
  </si>
  <si>
    <t>по заказам</t>
  </si>
  <si>
    <t>кофе "Coffe BREAK"</t>
  </si>
  <si>
    <t>ИП Тюфанова Ирина Александровна</t>
  </si>
  <si>
    <t>312101769961/ 317312300087695</t>
  </si>
  <si>
    <t>кафе "Суши-бум"</t>
  </si>
  <si>
    <t>ИП Аладашвили Лейла Владимировна</t>
  </si>
  <si>
    <t>312101741885/ 317312300061056</t>
  </si>
  <si>
    <t>Торговый комплекс "Дом быта" - закусочная</t>
  </si>
  <si>
    <t>ИП Долженко Любовь Петровна</t>
  </si>
  <si>
    <t>311515882014 / 324310000036230</t>
  </si>
  <si>
    <t>ИП Омельченко Яна Ираклиевна</t>
  </si>
  <si>
    <t>312118388682/ 310313034000029</t>
  </si>
  <si>
    <t>12.00-03.00</t>
  </si>
  <si>
    <t>столовая в ТК "Велес" 2</t>
  </si>
  <si>
    <t>г.Строитель, ул. Промышленная. 30</t>
  </si>
  <si>
    <t>ИП Полякова  Инна Николаевна</t>
  </si>
  <si>
    <t>312100257640/ 4083130335100070</t>
  </si>
  <si>
    <t>10.00- 16.00</t>
  </si>
  <si>
    <t>кафе-гастробар "Москва"</t>
  </si>
  <si>
    <t>г.Строитель, с/о "Мичуренец" 186</t>
  </si>
  <si>
    <t>ИП Хребтова Кристина Анатольевна</t>
  </si>
  <si>
    <t>312181901676/ 319312300024621</t>
  </si>
  <si>
    <t>12.00-24.00</t>
  </si>
  <si>
    <t xml:space="preserve">кафе "Трапеза" </t>
  </si>
  <si>
    <t>Тер-я ООО "Городской рынок" ул.Промышленная, 43</t>
  </si>
  <si>
    <t>ИП Санкова Анастасия Григорьевна</t>
  </si>
  <si>
    <t>312181275429/ 311313017900051</t>
  </si>
  <si>
    <t>столовая "Домашняя кухня"</t>
  </si>
  <si>
    <t>ИП Панфилова Татьяна Викторовна</t>
  </si>
  <si>
    <t>312103452504/ 311313011500132</t>
  </si>
  <si>
    <t>шашлычная "Мясная таверна"</t>
  </si>
  <si>
    <t>ИП Тимофеев Максим Олегович</t>
  </si>
  <si>
    <t>312118217207/ 307313004300023</t>
  </si>
  <si>
    <t>10.00-23.00, пят суб - до 02.00ч.</t>
  </si>
  <si>
    <t>кафе "Coffe waffle" в ТЦ "На Юности"</t>
  </si>
  <si>
    <t>г.Строитель, ул. 5 Августа, 5а</t>
  </si>
  <si>
    <t>771475906917/</t>
  </si>
  <si>
    <t>закусочная "Шаверма" в ТК "Юность"</t>
  </si>
  <si>
    <t>11.00-22.00</t>
  </si>
  <si>
    <t>суши-бар "Rollberry" в ТК "Юность"</t>
  </si>
  <si>
    <t>312103861680/ 319312300075016</t>
  </si>
  <si>
    <t>закусочная в ТК "Юность"</t>
  </si>
  <si>
    <t>ИП Нечмоглод Артем Сергеевич</t>
  </si>
  <si>
    <t>312101855811/ 320312300015804</t>
  </si>
  <si>
    <t>пиццерия "Потапыч" в ТЦ "Перекресток"</t>
  </si>
  <si>
    <t>г.Строитель, ул. 5 Августа,11</t>
  </si>
  <si>
    <t>ИП Потапова Наталья Васильевна</t>
  </si>
  <si>
    <t>312308942725/ 309312308200026</t>
  </si>
  <si>
    <t>11.00-00.00</t>
  </si>
  <si>
    <t>кофейня "Кофе-клуб "Маfia" в ТЦ "Перекресток"</t>
  </si>
  <si>
    <t>312328778505/ 319312300062592</t>
  </si>
  <si>
    <t>ресторан быстрого приготовления в ТЦ "Перекресток"</t>
  </si>
  <si>
    <t>ИП Тюфанов Виталий Викторович</t>
  </si>
  <si>
    <t>312328236541/318312300069997</t>
  </si>
  <si>
    <t>г.Строитель, ул. 5 Августа, 24</t>
  </si>
  <si>
    <t>СЗ Чурилов Павел Алексеевич</t>
  </si>
  <si>
    <t xml:space="preserve">312181821734/ </t>
  </si>
  <si>
    <t>кафе "Пицца-Хата"</t>
  </si>
  <si>
    <t>ИП Жевлаков Данил Александрович</t>
  </si>
  <si>
    <t>312332640210/ 318312300044020</t>
  </si>
  <si>
    <t>павильон "Дико Голоден"</t>
  </si>
  <si>
    <t>киоск "Русский аппетит"</t>
  </si>
  <si>
    <t>ИП Хроленок Наталья Дмитриевна</t>
  </si>
  <si>
    <t xml:space="preserve">312814701765/ 322312300022711 </t>
  </si>
  <si>
    <t>бургерная</t>
  </si>
  <si>
    <t>ИП Касьянов Павел Иванович</t>
  </si>
  <si>
    <t>312005678172/ 318312300006795</t>
  </si>
  <si>
    <t>09.00-24.00</t>
  </si>
  <si>
    <t>суши-бар "Rollberry" в ТЦ "Линия"</t>
  </si>
  <si>
    <t>г.Строитель, ул. 5 Августа,28</t>
  </si>
  <si>
    <t>г.Строитель. ул. 5 Августа, 28</t>
  </si>
  <si>
    <t xml:space="preserve">кофейня "Coffee" </t>
  </si>
  <si>
    <t xml:space="preserve">ИП Нерсисян Арам Ашотович </t>
  </si>
  <si>
    <t>310264078815/</t>
  </si>
  <si>
    <t>ИП Лебеденко Артур Викторович</t>
  </si>
  <si>
    <t>ИП Сытченко Александр Валентинович</t>
  </si>
  <si>
    <t>312341933277/ 323310000041807</t>
  </si>
  <si>
    <t>10.30-22.30</t>
  </si>
  <si>
    <t>г. Строитель, ул. Жукова, 9а</t>
  </si>
  <si>
    <t>буфет "Чешская пивоварня" "Pivni Galerie"</t>
  </si>
  <si>
    <t>г.Строитель, ул. Жукова, 8</t>
  </si>
  <si>
    <t>ИП Горянский Дмитрий Владимирович</t>
  </si>
  <si>
    <t>311501101550/ 323310000020922</t>
  </si>
  <si>
    <t>11.00-23.55</t>
  </si>
  <si>
    <t>бар "Оса-2"</t>
  </si>
  <si>
    <t>14.00-02.00</t>
  </si>
  <si>
    <t>кафе "Старая крепость"</t>
  </si>
  <si>
    <t>ИП Жданова Яна Сергеевна</t>
  </si>
  <si>
    <t>12.00-01.00</t>
  </si>
  <si>
    <t>Бар-паб «
0nline_lounge»</t>
  </si>
  <si>
    <t>ИП Кулагина (Погорельцева) Яна Александровна</t>
  </si>
  <si>
    <t>312103747650/ 322312300006060</t>
  </si>
  <si>
    <t>19.00-02.00, пт. и сб. 19.00-05.00</t>
  </si>
  <si>
    <t>закусочная фургон-киоск</t>
  </si>
  <si>
    <t>ИП Съедина Татьяна Николаевна</t>
  </si>
  <si>
    <t>312101601214/</t>
  </si>
  <si>
    <t>ресторан "Натали"</t>
  </si>
  <si>
    <t>г.Строитель, Дорожная, 12</t>
  </si>
  <si>
    <t>12.00-24.00  суб. и воскр.</t>
  </si>
  <si>
    <t>пивной паб "Натали"</t>
  </si>
  <si>
    <t>12.00-02.00</t>
  </si>
  <si>
    <t>кафе "Caffe"</t>
  </si>
  <si>
    <t>г.Строитель, ул. Строителей, 4</t>
  </si>
  <si>
    <t>ИП Зелепукин Владимир Витальевич</t>
  </si>
  <si>
    <t>312100078922/ 314313025200028</t>
  </si>
  <si>
    <t xml:space="preserve">столовая </t>
  </si>
  <si>
    <t>г. Строитель, ул. Дорожная, 7а</t>
  </si>
  <si>
    <t>аппарат "Кофе с собой"</t>
  </si>
  <si>
    <t>г. Строитель, ул. Дорожная, 29</t>
  </si>
  <si>
    <t>ИП Репин Константин Витальевич</t>
  </si>
  <si>
    <t>312333366602/ 324310000063325</t>
  </si>
  <si>
    <t>ресторан "Восход"</t>
  </si>
  <si>
    <t>кафе "Восход"</t>
  </si>
  <si>
    <t>кафе "777"</t>
  </si>
  <si>
    <t>ИП Минаков  Иван Александрович</t>
  </si>
  <si>
    <t xml:space="preserve">кафе "Горячая еда" </t>
  </si>
  <si>
    <t xml:space="preserve"> х. Жданово, ул. Шоссейная, 75, </t>
  </si>
  <si>
    <t>ООО "Русское подворье", директор Анисимова Наталья Викторова</t>
  </si>
  <si>
    <t>бар</t>
  </si>
  <si>
    <t xml:space="preserve"> х. Жданово, ул. Шоссейная, 36, </t>
  </si>
  <si>
    <t>ООО "Русское подворье", директор Анисимова Наталья Викторовн</t>
  </si>
  <si>
    <t xml:space="preserve">Ресторан
«Муравский тракт»
</t>
  </si>
  <si>
    <t xml:space="preserve">закусочная  "Пенное-отменное" </t>
  </si>
  <si>
    <t>С.Терновка ул.Центральная 17а</t>
  </si>
  <si>
    <t>Киселева Ольга Леонидовна</t>
  </si>
  <si>
    <t>шашлычная  "Двор кочевника"</t>
  </si>
  <si>
    <t>павильон "Перекус от кочевника"</t>
  </si>
  <si>
    <t>п. Томаровка</t>
  </si>
  <si>
    <t xml:space="preserve">кафе "Современник"  </t>
  </si>
  <si>
    <t>п.Томаровка ул.Ватутина,6</t>
  </si>
  <si>
    <t>"Шаурпицца"</t>
  </si>
  <si>
    <t>Томаровка, ул.Ленина 18а</t>
  </si>
  <si>
    <t xml:space="preserve">ИП Волков Василий Павлович </t>
  </si>
  <si>
    <t>312118643533/ 322312300023242</t>
  </si>
  <si>
    <t xml:space="preserve"> кальянная "Black berry"</t>
  </si>
  <si>
    <t>Томаровка, ул. Магистральная, д.62</t>
  </si>
  <si>
    <t>ИП Паляницын Дмитрий Владимирович</t>
  </si>
  <si>
    <t>312101884160/ 321312300058450</t>
  </si>
  <si>
    <t xml:space="preserve"> 9.00-24.00</t>
  </si>
  <si>
    <t>закусочная "Пиво"</t>
  </si>
  <si>
    <t>Томаровка., ул. Ватутина 14</t>
  </si>
  <si>
    <t>ИП Скляр Инна Леонидовна</t>
  </si>
  <si>
    <t>490911334944/ 321312300040301</t>
  </si>
  <si>
    <t xml:space="preserve"> Мини-кофейня «Кофе с собой»</t>
  </si>
  <si>
    <t>Томаровка ул. Первомайская, 1</t>
  </si>
  <si>
    <t>СЗ Лычева Людмила Юрьевна</t>
  </si>
  <si>
    <t>312310329241/ 320312300066396</t>
  </si>
  <si>
    <t>Закусочная-кулинария "Сытый пузик"</t>
  </si>
  <si>
    <t>Томаровка, ул. Магистральная, 86</t>
  </si>
  <si>
    <t>ИП Варнашова Анна Анатольевна</t>
  </si>
  <si>
    <t>312181972363/ 320312300011462</t>
  </si>
  <si>
    <t>08.00-14.00, вс, пн выходной</t>
  </si>
  <si>
    <t xml:space="preserve">кафе "Возьми в дорогу" </t>
  </si>
  <si>
    <t>Томаровка ул.  Магистральная, д.112</t>
  </si>
  <si>
    <t>ИП Веретенников Артем Иванович</t>
  </si>
  <si>
    <t>312337105016/ 320312300050321</t>
  </si>
  <si>
    <t>кафе "Панда роллы и суши"</t>
  </si>
  <si>
    <t>п.Томаровка, ул. Магистральная, 86 д</t>
  </si>
  <si>
    <t>ИП Еременко Ольга Михайловна</t>
  </si>
  <si>
    <t xml:space="preserve">312181101479/ 319312300061140 </t>
  </si>
  <si>
    <t xml:space="preserve">  "Шаурма"</t>
  </si>
  <si>
    <t>п.Томаровка, ул.Магистральная, д.90 А</t>
  </si>
  <si>
    <t>ИП Скоробогатько Александр Николаевич</t>
  </si>
  <si>
    <t>312326230520/ 320312300005913</t>
  </si>
  <si>
    <t xml:space="preserve"> "Варим розливаем" пиво</t>
  </si>
  <si>
    <t>ИП Кукин Артем Николаевич</t>
  </si>
  <si>
    <t>311111129609/ 316312300106704</t>
  </si>
  <si>
    <t>закусочная "Пиво" (Фортуна)</t>
  </si>
  <si>
    <t>Томаровка, ул. Магистральная (на перекрестке улиц магистральная-Ленина)</t>
  </si>
  <si>
    <t>кафе "Суши-Haus"</t>
  </si>
  <si>
    <t>Томаровка, ул. Ленина, 14</t>
  </si>
  <si>
    <t xml:space="preserve">ИП Беликова Екатерина Юрьевна </t>
  </si>
  <si>
    <t>312317734400/</t>
  </si>
  <si>
    <t>закусочная "Чешский Лев"</t>
  </si>
  <si>
    <t>Томаровка ул.  Магистральная, д.122</t>
  </si>
  <si>
    <t xml:space="preserve">ИП Бочарова Оксана Ивановна </t>
  </si>
  <si>
    <t>312336720523/  320312300068606</t>
  </si>
  <si>
    <t>закусочная  "Тандыр-Хаус"</t>
  </si>
  <si>
    <t xml:space="preserve">ИП Парпиева Б.Г.  </t>
  </si>
  <si>
    <t>310207572707/ 321312300023111</t>
  </si>
  <si>
    <t xml:space="preserve">павильон -Кофейня "Orange koffe" </t>
  </si>
  <si>
    <t>Томаровка, ул. Магистральная, д. 122</t>
  </si>
  <si>
    <t>ИП Идзиев Джамуладин Магомедрасулович</t>
  </si>
  <si>
    <t>054803659463/321312300045058</t>
  </si>
  <si>
    <t>бургерная "Мистер Бургер"</t>
  </si>
  <si>
    <t>Томаровка, ул. Белгородская, д. 106</t>
  </si>
  <si>
    <t>312005678172/318312300006795</t>
  </si>
  <si>
    <t xml:space="preserve">кафе "Бистро" </t>
  </si>
  <si>
    <t>п.Яковлево, ул.Шаландина, 80 б</t>
  </si>
  <si>
    <t>кафе "Визит"</t>
  </si>
  <si>
    <t>п.Яковлево, ул. Административная, 1 в</t>
  </si>
  <si>
    <t>ИП Козьмин Сергей Михайлович</t>
  </si>
  <si>
    <t>312100026794/ 304312135100059</t>
  </si>
  <si>
    <t>"Шаверма"</t>
  </si>
  <si>
    <t>п.Яковлево, ул. Административная,</t>
  </si>
  <si>
    <t>ИП Королевская Любовь Александровна</t>
  </si>
  <si>
    <t>644924898089/ 319312300066848</t>
  </si>
  <si>
    <t>п.Яковлево, ул. Южная, 3а</t>
  </si>
  <si>
    <t xml:space="preserve">Царева Виктория Вадимовна </t>
  </si>
  <si>
    <t>312111224325/ 320312300028837</t>
  </si>
  <si>
    <t xml:space="preserve">Кофейня </t>
  </si>
  <si>
    <t>ИП Грепечук Полина Анатольевна</t>
  </si>
  <si>
    <t>"Роллы, пицца"</t>
  </si>
  <si>
    <t>г. Строитель, ул. Советская, 32 а</t>
  </si>
  <si>
    <t>ИП Желтова Татьяна Александровна</t>
  </si>
  <si>
    <t>Кафе "Вкусно и просто"</t>
  </si>
  <si>
    <t>ИП Лукина Наталья Николаевна</t>
  </si>
  <si>
    <t>312600420679/ 322310000027611</t>
  </si>
  <si>
    <t>Семейный ресторан "Соседи"</t>
  </si>
  <si>
    <t>кофейня на "Восходе"</t>
  </si>
  <si>
    <t>312325410960/ 318312300006372</t>
  </si>
  <si>
    <t>Пекарня "Дом хлеба"</t>
  </si>
  <si>
    <t>11.00-19.00</t>
  </si>
  <si>
    <t>ООО "Будкофф" Ковалева Нина Владимировна</t>
  </si>
  <si>
    <t>3100025734 /1233100014223</t>
  </si>
  <si>
    <t>Пекарня  "Кофе и булка" в ТЦ "Владимирский"</t>
  </si>
  <si>
    <t>г. Строитель, ул. Дорожная, 12</t>
  </si>
  <si>
    <t>312181530848/ 324310000013992</t>
  </si>
  <si>
    <t>312181480450 /324310000080767</t>
  </si>
  <si>
    <t>кафе-гастробар "Москва" (летняя площадка)</t>
  </si>
  <si>
    <t>г.Строитель, с/о "Мичуренец" 187</t>
  </si>
  <si>
    <t>11.00-24.00                     (в летнее время)</t>
  </si>
  <si>
    <t>закусочная "Роллы"</t>
  </si>
  <si>
    <t>ИП Нерсисян Арам Ашотович</t>
  </si>
  <si>
    <t>310264078815/ 317312300048662</t>
  </si>
  <si>
    <t xml:space="preserve">г.Строитель, ул. Промышленная, 35 </t>
  </si>
  <si>
    <t>кафе в ТК "Велес"</t>
  </si>
  <si>
    <t>кафейная "На соборной"</t>
  </si>
  <si>
    <t>Торговый комплекс "Дом быта" - закусочная "Царь Бургеръ"</t>
  </si>
  <si>
    <t xml:space="preserve">Торговый комплекс "Экополис" - шаверма  </t>
  </si>
  <si>
    <t>Торговый комплекс "Родное" - булочная "Место тесто"</t>
  </si>
  <si>
    <t>Торговый комплекс "Родное" - кофейня "SP-Coffee Cnill"</t>
  </si>
  <si>
    <t>Торговый комплекс "Родное" - пиццерия "Moko Pizza"</t>
  </si>
  <si>
    <t>Дислокация предприятий  общественного питания  на территории  Яковлевского муниципального округа по состоянию на 01.01.2026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</si>
</sst>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16" x14ac:knownFonts="1">
    <font>
      <sz val="11"/>
      <color theme="1"/>
      <name val="Calibri"/>
    </font>
    <font>
      <u/>
      <sz val="11"/>
      <color theme="10"/>
      <name val="Calibri"/>
      <family val="2"/>
      <charset val="204"/>
    </font>
    <font>
      <sz val="10"/>
      <name val="Arial Cyr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</font>
    <font>
      <sz val="10.5"/>
      <color rgb="FF35383B"/>
      <name val="Arial"/>
      <family val="2"/>
      <charset val="204"/>
    </font>
    <font>
      <sz val="12"/>
      <name val="Arial"/>
      <family val="2"/>
      <charset val="204"/>
    </font>
    <font>
      <sz val="16"/>
      <color indexed="4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8"/>
      <name val="Calibri"/>
    </font>
  </fonts>
  <fills count="17">
    <fill>
      <patternFill patternType="none"/>
    </fill>
    <fill>
      <patternFill patternType="gray125"/>
    </fill>
    <fill>
      <patternFill patternType="solid">
        <fgColor theme="0"/>
        <bgColor rgb="FFFFF2CC"/>
      </patternFill>
    </fill>
    <fill>
      <patternFill patternType="solid">
        <fgColor theme="0" tint="-0.249977111117893"/>
        <bgColor indexed="22"/>
      </patternFill>
    </fill>
    <fill>
      <patternFill patternType="solid">
        <fgColor theme="5" tint="0.59987182226020086"/>
        <bgColor indexed="47"/>
      </patternFill>
    </fill>
    <fill>
      <patternFill patternType="solid">
        <fgColor theme="0"/>
        <bgColor rgb="FFD0CECE"/>
      </patternFill>
    </fill>
    <fill>
      <patternFill patternType="solid">
        <fgColor theme="0"/>
        <bgColor theme="0"/>
      </patternFill>
    </fill>
    <fill>
      <patternFill patternType="solid">
        <fgColor indexed="47"/>
        <bgColor rgb="FFF8CBAD"/>
      </patternFill>
    </fill>
    <fill>
      <patternFill patternType="solid">
        <fgColor rgb="FFFF6699"/>
        <bgColor indexed="4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EDA9DA"/>
      </patternFill>
    </fill>
    <fill>
      <patternFill patternType="solid">
        <fgColor theme="0"/>
        <bgColor theme="0" tint="-0.249977111117893"/>
      </patternFill>
    </fill>
    <fill>
      <patternFill patternType="solid">
        <fgColor theme="0"/>
        <bgColor rgb="FF77BC65"/>
      </patternFill>
    </fill>
    <fill>
      <patternFill patternType="solid">
        <fgColor theme="0"/>
        <bgColor rgb="FF00A933"/>
      </patternFill>
    </fill>
    <fill>
      <patternFill patternType="solid">
        <fgColor theme="0"/>
        <bgColor rgb="FF92D050"/>
      </patternFill>
    </fill>
    <fill>
      <patternFill patternType="solid">
        <fgColor theme="0"/>
        <bgColor indexed="5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 applyBorder="0" applyProtection="0"/>
    <xf numFmtId="0" fontId="14" fillId="0" borderId="0" applyNumberFormat="0" applyFill="0" applyBorder="0" applyAlignment="0" applyProtection="0"/>
  </cellStyleXfs>
  <cellXfs count="98">
    <xf numFmtId="0" fontId="0" fillId="0" borderId="0" xfId="0"/>
    <xf numFmtId="0" fontId="0" fillId="2" borderId="0" xfId="0" applyFill="1"/>
    <xf numFmtId="0" fontId="3" fillId="2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2" borderId="0" xfId="0" applyFont="1" applyFill="1" applyAlignment="1">
      <alignment horizontal="left" vertical="top"/>
    </xf>
    <xf numFmtId="0" fontId="5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left" vertical="top" wrapText="1"/>
    </xf>
    <xf numFmtId="1" fontId="5" fillId="2" borderId="1" xfId="0" applyNumberFormat="1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top" wrapText="1"/>
    </xf>
    <xf numFmtId="0" fontId="8" fillId="2" borderId="0" xfId="0" applyFont="1" applyFill="1"/>
    <xf numFmtId="0" fontId="5" fillId="2" borderId="3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vertical="top" wrapText="1"/>
    </xf>
    <xf numFmtId="0" fontId="5" fillId="2" borderId="0" xfId="0" applyFont="1" applyFill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top"/>
    </xf>
    <xf numFmtId="0" fontId="5" fillId="0" borderId="0" xfId="0" applyFont="1" applyAlignment="1">
      <alignment horizontal="left" vertical="top"/>
    </xf>
    <xf numFmtId="0" fontId="8" fillId="2" borderId="1" xfId="0" applyFont="1" applyFill="1" applyBorder="1"/>
    <xf numFmtId="0" fontId="5" fillId="0" borderId="2" xfId="0" applyFont="1" applyBorder="1" applyAlignment="1">
      <alignment horizontal="center" vertical="top" wrapText="1"/>
    </xf>
    <xf numFmtId="0" fontId="8" fillId="0" borderId="0" xfId="0" applyFont="1"/>
    <xf numFmtId="0" fontId="9" fillId="2" borderId="1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left" vertical="top" wrapText="1"/>
    </xf>
    <xf numFmtId="1" fontId="5" fillId="2" borderId="1" xfId="0" applyNumberFormat="1" applyFont="1" applyFill="1" applyBorder="1" applyAlignment="1">
      <alignment horizontal="left" vertical="top" wrapText="1"/>
    </xf>
    <xf numFmtId="0" fontId="12" fillId="0" borderId="0" xfId="0" applyFont="1" applyAlignment="1">
      <alignment horizontal="left" vertical="top"/>
    </xf>
    <xf numFmtId="0" fontId="5" fillId="5" borderId="1" xfId="0" applyFont="1" applyFill="1" applyBorder="1" applyAlignment="1">
      <alignment horizontal="left" vertical="top" wrapText="1"/>
    </xf>
    <xf numFmtId="0" fontId="5" fillId="5" borderId="1" xfId="0" applyFont="1" applyFill="1" applyBorder="1" applyAlignment="1">
      <alignment vertical="top" wrapText="1"/>
    </xf>
    <xf numFmtId="0" fontId="5" fillId="5" borderId="1" xfId="0" applyFont="1" applyFill="1" applyBorder="1" applyAlignment="1">
      <alignment horizontal="center" vertical="top"/>
    </xf>
    <xf numFmtId="0" fontId="5" fillId="5" borderId="1" xfId="0" applyFont="1" applyFill="1" applyBorder="1" applyAlignment="1">
      <alignment horizontal="center" vertical="top" wrapText="1"/>
    </xf>
    <xf numFmtId="0" fontId="5" fillId="6" borderId="0" xfId="0" applyFont="1" applyFill="1" applyAlignment="1">
      <alignment horizontal="left" vertical="top"/>
    </xf>
    <xf numFmtId="0" fontId="3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top" wrapText="1"/>
    </xf>
    <xf numFmtId="1" fontId="3" fillId="4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top"/>
    </xf>
    <xf numFmtId="0" fontId="12" fillId="2" borderId="1" xfId="0" applyFont="1" applyFill="1" applyBorder="1" applyAlignment="1">
      <alignment horizontal="center" vertical="top"/>
    </xf>
    <xf numFmtId="0" fontId="12" fillId="2" borderId="1" xfId="0" applyFont="1" applyFill="1" applyBorder="1" applyAlignment="1">
      <alignment horizontal="left" vertical="top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4" xfId="0" applyFont="1" applyFill="1" applyBorder="1" applyAlignment="1">
      <alignment horizontal="center" vertical="top" wrapText="1"/>
    </xf>
    <xf numFmtId="0" fontId="6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vertical="top" wrapText="1"/>
    </xf>
    <xf numFmtId="0" fontId="8" fillId="6" borderId="0" xfId="0" applyFont="1" applyFill="1"/>
    <xf numFmtId="1" fontId="5" fillId="5" borderId="1" xfId="0" applyNumberFormat="1" applyFont="1" applyFill="1" applyBorder="1" applyAlignment="1">
      <alignment horizontal="left" vertical="top" wrapText="1"/>
    </xf>
    <xf numFmtId="0" fontId="0" fillId="6" borderId="0" xfId="0" applyFill="1"/>
    <xf numFmtId="0" fontId="5" fillId="5" borderId="3" xfId="0" applyFont="1" applyFill="1" applyBorder="1" applyAlignment="1">
      <alignment horizontal="center" vertical="top" wrapText="1"/>
    </xf>
    <xf numFmtId="0" fontId="12" fillId="6" borderId="0" xfId="0" applyFont="1" applyFill="1" applyAlignment="1">
      <alignment horizontal="left" vertical="top"/>
    </xf>
    <xf numFmtId="0" fontId="12" fillId="7" borderId="1" xfId="0" applyFont="1" applyFill="1" applyBorder="1" applyAlignment="1">
      <alignment horizontal="left" vertical="top" wrapText="1"/>
    </xf>
    <xf numFmtId="0" fontId="12" fillId="7" borderId="1" xfId="0" applyFont="1" applyFill="1" applyBorder="1" applyAlignment="1">
      <alignment vertical="top" wrapText="1"/>
    </xf>
    <xf numFmtId="0" fontId="12" fillId="7" borderId="1" xfId="0" applyFont="1" applyFill="1" applyBorder="1" applyAlignment="1">
      <alignment horizontal="center" vertical="top" wrapText="1"/>
    </xf>
    <xf numFmtId="1" fontId="3" fillId="7" borderId="1" xfId="0" applyNumberFormat="1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left" vertical="top" wrapText="1"/>
    </xf>
    <xf numFmtId="0" fontId="12" fillId="8" borderId="1" xfId="0" applyFont="1" applyFill="1" applyBorder="1" applyAlignment="1">
      <alignment vertical="top" wrapText="1"/>
    </xf>
    <xf numFmtId="0" fontId="12" fillId="8" borderId="1" xfId="0" applyFont="1" applyFill="1" applyBorder="1" applyAlignment="1">
      <alignment horizontal="center" vertical="top" wrapText="1"/>
    </xf>
    <xf numFmtId="0" fontId="3" fillId="8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top" wrapText="1"/>
    </xf>
    <xf numFmtId="0" fontId="5" fillId="9" borderId="1" xfId="0" applyFont="1" applyFill="1" applyBorder="1" applyAlignment="1">
      <alignment horizontal="left" vertical="top" wrapText="1"/>
    </xf>
    <xf numFmtId="0" fontId="0" fillId="9" borderId="0" xfId="0" applyFill="1"/>
    <xf numFmtId="0" fontId="5" fillId="9" borderId="0" xfId="0" applyFont="1" applyFill="1" applyAlignment="1">
      <alignment horizontal="left" vertical="top"/>
    </xf>
    <xf numFmtId="0" fontId="8" fillId="9" borderId="0" xfId="0" applyFont="1" applyFill="1"/>
    <xf numFmtId="0" fontId="5" fillId="10" borderId="1" xfId="0" applyFont="1" applyFill="1" applyBorder="1" applyAlignment="1">
      <alignment horizontal="left" vertical="top" wrapText="1"/>
    </xf>
    <xf numFmtId="0" fontId="5" fillId="10" borderId="1" xfId="0" applyFont="1" applyFill="1" applyBorder="1" applyAlignment="1">
      <alignment horizontal="center" vertical="top"/>
    </xf>
    <xf numFmtId="0" fontId="5" fillId="10" borderId="1" xfId="0" applyFont="1" applyFill="1" applyBorder="1" applyAlignment="1">
      <alignment horizontal="center" vertical="top" wrapText="1"/>
    </xf>
    <xf numFmtId="0" fontId="5" fillId="10" borderId="1" xfId="0" applyFont="1" applyFill="1" applyBorder="1" applyAlignment="1">
      <alignment vertical="top" wrapText="1"/>
    </xf>
    <xf numFmtId="0" fontId="5" fillId="12" borderId="1" xfId="0" applyFont="1" applyFill="1" applyBorder="1" applyAlignment="1">
      <alignment horizontal="center" vertical="top"/>
    </xf>
    <xf numFmtId="0" fontId="5" fillId="11" borderId="1" xfId="0" applyFont="1" applyFill="1" applyBorder="1" applyAlignment="1">
      <alignment horizontal="center" vertical="top" wrapText="1"/>
    </xf>
    <xf numFmtId="0" fontId="5" fillId="11" borderId="1" xfId="0" applyFont="1" applyFill="1" applyBorder="1" applyAlignment="1">
      <alignment horizontal="left" vertical="top" wrapText="1"/>
    </xf>
    <xf numFmtId="0" fontId="5" fillId="13" borderId="1" xfId="0" applyFont="1" applyFill="1" applyBorder="1" applyAlignment="1">
      <alignment horizontal="left" vertical="top" wrapText="1"/>
    </xf>
    <xf numFmtId="0" fontId="5" fillId="14" borderId="1" xfId="0" applyFont="1" applyFill="1" applyBorder="1" applyAlignment="1">
      <alignment horizontal="center" vertical="top"/>
    </xf>
    <xf numFmtId="0" fontId="5" fillId="14" borderId="1" xfId="0" applyFont="1" applyFill="1" applyBorder="1" applyAlignment="1">
      <alignment horizontal="left" vertical="top" wrapText="1"/>
    </xf>
    <xf numFmtId="0" fontId="5" fillId="14" borderId="1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left" vertical="top"/>
    </xf>
    <xf numFmtId="0" fontId="5" fillId="15" borderId="1" xfId="0" applyFont="1" applyFill="1" applyBorder="1" applyAlignment="1">
      <alignment horizontal="left" vertical="top" wrapText="1"/>
    </xf>
    <xf numFmtId="0" fontId="5" fillId="15" borderId="0" xfId="0" applyFont="1" applyFill="1" applyAlignment="1">
      <alignment vertical="top" wrapText="1"/>
    </xf>
    <xf numFmtId="0" fontId="5" fillId="15" borderId="1" xfId="0" applyFont="1" applyFill="1" applyBorder="1" applyAlignment="1">
      <alignment vertical="top" wrapText="1"/>
    </xf>
    <xf numFmtId="12" fontId="7" fillId="15" borderId="1" xfId="0" applyNumberFormat="1" applyFont="1" applyFill="1" applyBorder="1" applyAlignment="1">
      <alignment horizontal="left" vertical="top" wrapText="1"/>
    </xf>
    <xf numFmtId="0" fontId="5" fillId="15" borderId="0" xfId="0" applyFont="1" applyFill="1" applyAlignment="1">
      <alignment horizontal="center" vertical="top" wrapText="1"/>
    </xf>
    <xf numFmtId="0" fontId="5" fillId="15" borderId="1" xfId="0" applyFont="1" applyFill="1" applyBorder="1" applyAlignment="1">
      <alignment horizontal="center" vertical="top" wrapText="1"/>
    </xf>
    <xf numFmtId="0" fontId="5" fillId="10" borderId="0" xfId="0" applyFont="1" applyFill="1" applyAlignment="1">
      <alignment vertical="top" wrapText="1"/>
    </xf>
    <xf numFmtId="0" fontId="5" fillId="10" borderId="3" xfId="0" applyFont="1" applyFill="1" applyBorder="1" applyAlignment="1">
      <alignment horizontal="center" vertical="top" wrapText="1"/>
    </xf>
    <xf numFmtId="0" fontId="13" fillId="2" borderId="1" xfId="0" applyFont="1" applyFill="1" applyBorder="1" applyAlignment="1">
      <alignment horizontal="left" vertical="top" wrapText="1"/>
    </xf>
    <xf numFmtId="0" fontId="13" fillId="2" borderId="1" xfId="0" applyFont="1" applyFill="1" applyBorder="1" applyAlignment="1">
      <alignment vertical="top" wrapText="1"/>
    </xf>
    <xf numFmtId="0" fontId="13" fillId="2" borderId="1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vertical="top" wrapText="1"/>
    </xf>
    <xf numFmtId="1" fontId="5" fillId="5" borderId="1" xfId="0" applyNumberFormat="1" applyFont="1" applyFill="1" applyBorder="1" applyAlignment="1">
      <alignment vertical="top" wrapText="1"/>
    </xf>
    <xf numFmtId="0" fontId="13" fillId="10" borderId="3" xfId="0" applyFont="1" applyFill="1" applyBorder="1" applyAlignment="1">
      <alignment horizontal="center" vertical="top" wrapText="1"/>
    </xf>
    <xf numFmtId="0" fontId="5" fillId="16" borderId="1" xfId="0" applyFont="1" applyFill="1" applyBorder="1" applyAlignment="1">
      <alignment vertical="top" wrapText="1"/>
    </xf>
    <xf numFmtId="164" fontId="5" fillId="2" borderId="1" xfId="0" applyNumberFormat="1" applyFont="1" applyFill="1" applyBorder="1" applyAlignment="1">
      <alignment horizontal="left" vertical="top" wrapText="1"/>
    </xf>
    <xf numFmtId="0" fontId="7" fillId="15" borderId="1" xfId="0" applyFont="1" applyFill="1" applyBorder="1" applyAlignment="1">
      <alignment horizontal="left" vertical="top" wrapText="1"/>
    </xf>
    <xf numFmtId="0" fontId="5" fillId="15" borderId="1" xfId="0" applyFont="1" applyFill="1" applyBorder="1" applyAlignment="1">
      <alignment horizontal="center" vertical="top"/>
    </xf>
    <xf numFmtId="0" fontId="5" fillId="9" borderId="1" xfId="0" applyFont="1" applyFill="1" applyBorder="1" applyAlignment="1">
      <alignment vertical="top" wrapText="1"/>
    </xf>
    <xf numFmtId="0" fontId="5" fillId="9" borderId="1" xfId="0" applyFont="1" applyFill="1" applyBorder="1" applyAlignment="1">
      <alignment horizontal="center" vertical="top"/>
    </xf>
    <xf numFmtId="0" fontId="5" fillId="13" borderId="1" xfId="0" applyFont="1" applyFill="1" applyBorder="1" applyAlignment="1">
      <alignment vertical="top" wrapText="1"/>
    </xf>
    <xf numFmtId="0" fontId="5" fillId="13" borderId="1" xfId="0" applyFont="1" applyFill="1" applyBorder="1" applyAlignment="1">
      <alignment horizontal="center" vertical="top" wrapText="1"/>
    </xf>
    <xf numFmtId="0" fontId="5" fillId="13" borderId="1" xfId="0" applyFont="1" applyFill="1" applyBorder="1" applyAlignment="1">
      <alignment horizontal="center" vertical="top" wrapText="1" shrinkToFit="1"/>
    </xf>
    <xf numFmtId="0" fontId="12" fillId="9" borderId="0" xfId="0" applyFont="1" applyFill="1" applyAlignment="1">
      <alignment horizontal="left" vertical="top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3">
    <cellStyle name="Hyperlink" xfId="2" xr:uid="{D04483E7-3A3F-444A-A955-96FB8F0B49E5}"/>
    <cellStyle name="Hyperlink 1" xfId="1" xr:uid="{00000000-0005-0000-0000-000000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45"/>
  <sheetViews>
    <sheetView tabSelected="1" zoomScale="84" workbookViewId="0">
      <pane xSplit="4" ySplit="2" topLeftCell="E93" activePane="bottomRight" state="frozen"/>
      <selection activeCell="N67" sqref="N67"/>
      <selection pane="topRight"/>
      <selection pane="bottomLeft"/>
      <selection pane="bottomRight" activeCell="O97" sqref="O97"/>
    </sheetView>
  </sheetViews>
  <sheetFormatPr defaultColWidth="8.7109375" defaultRowHeight="15" x14ac:dyDescent="0.25"/>
  <cols>
    <col min="1" max="1" width="8.28515625" style="1" customWidth="1"/>
    <col min="2" max="2" width="24.42578125" customWidth="1"/>
    <col min="3" max="3" width="25" customWidth="1"/>
    <col min="4" max="4" width="32.28515625" customWidth="1"/>
    <col min="5" max="5" width="18.140625" customWidth="1"/>
    <col min="6" max="7" width="15.85546875" customWidth="1"/>
  </cols>
  <sheetData>
    <row r="1" spans="1:7" ht="33" customHeight="1" x14ac:dyDescent="0.25">
      <c r="A1" s="97" t="s">
        <v>390</v>
      </c>
      <c r="B1" s="97"/>
      <c r="C1" s="97"/>
      <c r="D1" s="97"/>
      <c r="E1" s="97"/>
      <c r="F1" s="97"/>
      <c r="G1" s="97"/>
    </row>
    <row r="2" spans="1:7" ht="149.25" customHeight="1" x14ac:dyDescent="0.25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21" t="s">
        <v>99</v>
      </c>
    </row>
    <row r="3" spans="1:7" ht="15" customHeight="1" x14ac:dyDescent="0.25">
      <c r="A3" s="5">
        <v>1</v>
      </c>
      <c r="B3" s="18">
        <v>2</v>
      </c>
      <c r="C3" s="14">
        <v>3</v>
      </c>
      <c r="D3" s="18">
        <v>12</v>
      </c>
      <c r="E3" s="18">
        <v>4</v>
      </c>
      <c r="F3" s="18">
        <v>8</v>
      </c>
      <c r="G3" s="18">
        <v>10</v>
      </c>
    </row>
    <row r="4" spans="1:7" ht="24.75" customHeight="1" x14ac:dyDescent="0.25">
      <c r="A4" s="95" t="s">
        <v>6</v>
      </c>
      <c r="B4" s="95"/>
      <c r="C4" s="95"/>
      <c r="D4" s="95"/>
      <c r="E4" s="95"/>
      <c r="F4" s="95"/>
      <c r="G4" s="95"/>
    </row>
    <row r="5" spans="1:7" s="4" customFormat="1" ht="27" customHeight="1" x14ac:dyDescent="0.25">
      <c r="A5" s="6"/>
      <c r="B5" s="24"/>
      <c r="C5" s="25"/>
      <c r="D5" s="25"/>
      <c r="E5" s="24"/>
      <c r="F5" s="27"/>
      <c r="G5" s="26"/>
    </row>
    <row r="6" spans="1:7" ht="15" customHeight="1" x14ac:dyDescent="0.25">
      <c r="A6" s="29">
        <v>0</v>
      </c>
      <c r="B6" s="30"/>
      <c r="C6" s="30"/>
      <c r="D6" s="30"/>
      <c r="E6" s="30"/>
      <c r="F6" s="30"/>
      <c r="G6" s="30">
        <f>SUM(G5)</f>
        <v>0</v>
      </c>
    </row>
    <row r="7" spans="1:7" ht="22.5" customHeight="1" x14ac:dyDescent="0.25">
      <c r="A7" s="95" t="s">
        <v>9</v>
      </c>
      <c r="B7" s="95"/>
      <c r="C7" s="95"/>
      <c r="D7" s="95"/>
      <c r="E7" s="95"/>
      <c r="F7" s="95"/>
      <c r="G7" s="95"/>
    </row>
    <row r="8" spans="1:7" ht="15" customHeight="1" x14ac:dyDescent="0.25">
      <c r="A8" s="5"/>
      <c r="B8" s="18"/>
      <c r="C8" s="31"/>
      <c r="D8" s="18"/>
      <c r="E8" s="31"/>
      <c r="F8" s="18"/>
      <c r="G8" s="18"/>
    </row>
    <row r="9" spans="1:7" ht="15" customHeight="1" x14ac:dyDescent="0.25">
      <c r="A9" s="29">
        <v>0</v>
      </c>
      <c r="B9" s="30"/>
      <c r="C9" s="30"/>
      <c r="D9" s="30"/>
      <c r="E9" s="30"/>
      <c r="F9" s="30"/>
      <c r="G9" s="30"/>
    </row>
    <row r="10" spans="1:7" ht="21.75" customHeight="1" x14ac:dyDescent="0.25">
      <c r="A10" s="95" t="s">
        <v>11</v>
      </c>
      <c r="B10" s="95"/>
      <c r="C10" s="95"/>
      <c r="D10" s="95"/>
      <c r="E10" s="95"/>
      <c r="F10" s="95"/>
      <c r="G10" s="95"/>
    </row>
    <row r="11" spans="1:7" s="4" customFormat="1" ht="51" customHeight="1" x14ac:dyDescent="0.25">
      <c r="A11" s="6">
        <v>1</v>
      </c>
      <c r="B11" s="7" t="s">
        <v>101</v>
      </c>
      <c r="C11" s="12" t="s">
        <v>13</v>
      </c>
      <c r="D11" s="12" t="s">
        <v>102</v>
      </c>
      <c r="E11" s="7" t="s">
        <v>103</v>
      </c>
      <c r="F11" s="5" t="s">
        <v>104</v>
      </c>
      <c r="G11" s="6">
        <v>36</v>
      </c>
    </row>
    <row r="12" spans="1:7" s="4" customFormat="1" ht="51" customHeight="1" x14ac:dyDescent="0.25">
      <c r="A12" s="67">
        <v>2</v>
      </c>
      <c r="B12" s="68" t="s">
        <v>105</v>
      </c>
      <c r="C12" s="69" t="s">
        <v>15</v>
      </c>
      <c r="D12" s="69" t="s">
        <v>50</v>
      </c>
      <c r="E12" s="69" t="s">
        <v>51</v>
      </c>
      <c r="F12" s="69" t="s">
        <v>26</v>
      </c>
      <c r="G12" s="67">
        <v>20</v>
      </c>
    </row>
    <row r="13" spans="1:7" ht="15" customHeight="1" x14ac:dyDescent="0.25">
      <c r="A13" s="29">
        <v>2</v>
      </c>
      <c r="B13" s="30"/>
      <c r="C13" s="30"/>
      <c r="D13" s="30"/>
      <c r="E13" s="30"/>
      <c r="F13" s="30"/>
      <c r="G13" s="32">
        <f>SUM(G11:G12)</f>
        <v>56</v>
      </c>
    </row>
    <row r="14" spans="1:7" ht="21" customHeight="1" x14ac:dyDescent="0.25">
      <c r="A14" s="95" t="s">
        <v>16</v>
      </c>
      <c r="B14" s="95"/>
      <c r="C14" s="95"/>
      <c r="D14" s="95"/>
      <c r="E14" s="95"/>
      <c r="F14" s="95"/>
      <c r="G14" s="95"/>
    </row>
    <row r="15" spans="1:7" ht="24" customHeight="1" x14ac:dyDescent="0.25">
      <c r="A15" s="5"/>
      <c r="B15" s="18"/>
      <c r="C15" s="31"/>
      <c r="D15" s="18"/>
      <c r="E15" s="31"/>
      <c r="F15" s="18"/>
      <c r="G15" s="18"/>
    </row>
    <row r="16" spans="1:7" ht="15" customHeight="1" x14ac:dyDescent="0.25">
      <c r="A16" s="29">
        <v>0</v>
      </c>
      <c r="B16" s="30"/>
      <c r="C16" s="30"/>
      <c r="D16" s="30"/>
      <c r="E16" s="30"/>
      <c r="F16" s="30"/>
      <c r="G16" s="30"/>
    </row>
    <row r="17" spans="1:7" ht="19.5" customHeight="1" x14ac:dyDescent="0.25">
      <c r="A17" s="95" t="s">
        <v>19</v>
      </c>
      <c r="B17" s="95"/>
      <c r="C17" s="95"/>
      <c r="D17" s="95"/>
      <c r="E17" s="95"/>
      <c r="F17" s="95"/>
      <c r="G17" s="95"/>
    </row>
    <row r="18" spans="1:7" s="4" customFormat="1" ht="39.75" customHeight="1" x14ac:dyDescent="0.25">
      <c r="A18" s="6">
        <v>1</v>
      </c>
      <c r="B18" s="7" t="s">
        <v>106</v>
      </c>
      <c r="C18" s="12" t="s">
        <v>107</v>
      </c>
      <c r="D18" s="12" t="s">
        <v>108</v>
      </c>
      <c r="E18" s="7" t="s">
        <v>109</v>
      </c>
      <c r="F18" s="5" t="s">
        <v>110</v>
      </c>
      <c r="G18" s="6">
        <v>50</v>
      </c>
    </row>
    <row r="19" spans="1:7" ht="15" customHeight="1" x14ac:dyDescent="0.25">
      <c r="A19" s="29">
        <v>1</v>
      </c>
      <c r="B19" s="30"/>
      <c r="C19" s="30"/>
      <c r="D19" s="30"/>
      <c r="E19" s="30"/>
      <c r="F19" s="30"/>
      <c r="G19" s="30">
        <f>SUM(G18:G18)</f>
        <v>50</v>
      </c>
    </row>
    <row r="20" spans="1:7" ht="22.5" customHeight="1" x14ac:dyDescent="0.25">
      <c r="A20" s="96" t="s">
        <v>20</v>
      </c>
      <c r="B20" s="96"/>
      <c r="C20" s="96"/>
      <c r="D20" s="96"/>
      <c r="E20" s="96"/>
      <c r="F20" s="96"/>
      <c r="G20" s="96"/>
    </row>
    <row r="21" spans="1:7" ht="15.75" customHeight="1" x14ac:dyDescent="0.25">
      <c r="A21" s="5"/>
      <c r="B21" s="18"/>
      <c r="C21" s="31"/>
      <c r="D21" s="18"/>
      <c r="E21" s="31"/>
      <c r="F21" s="18"/>
      <c r="G21" s="18"/>
    </row>
    <row r="22" spans="1:7" ht="15" customHeight="1" x14ac:dyDescent="0.25">
      <c r="A22" s="29">
        <v>0</v>
      </c>
      <c r="B22" s="30"/>
      <c r="C22" s="30"/>
      <c r="D22" s="30"/>
      <c r="E22" s="30"/>
      <c r="F22" s="30"/>
      <c r="G22" s="30"/>
    </row>
    <row r="23" spans="1:7" ht="20.25" customHeight="1" x14ac:dyDescent="0.25">
      <c r="A23" s="96" t="s">
        <v>22</v>
      </c>
      <c r="B23" s="96"/>
      <c r="C23" s="96"/>
      <c r="D23" s="96"/>
      <c r="E23" s="96"/>
      <c r="F23" s="96"/>
      <c r="G23" s="96"/>
    </row>
    <row r="24" spans="1:7" ht="15" customHeight="1" x14ac:dyDescent="0.25">
      <c r="A24" s="5"/>
      <c r="B24" s="18"/>
      <c r="C24" s="31"/>
      <c r="D24" s="18"/>
      <c r="E24" s="31"/>
      <c r="F24" s="18"/>
      <c r="G24" s="18"/>
    </row>
    <row r="25" spans="1:7" ht="15" customHeight="1" x14ac:dyDescent="0.25">
      <c r="A25" s="29">
        <v>0</v>
      </c>
      <c r="B25" s="30"/>
      <c r="C25" s="30"/>
      <c r="D25" s="30"/>
      <c r="E25" s="30"/>
      <c r="F25" s="30"/>
      <c r="G25" s="30"/>
    </row>
    <row r="26" spans="1:7" ht="20.25" customHeight="1" x14ac:dyDescent="0.25">
      <c r="A26" s="96" t="s">
        <v>23</v>
      </c>
      <c r="B26" s="96"/>
      <c r="C26" s="96"/>
      <c r="D26" s="96"/>
      <c r="E26" s="96"/>
      <c r="F26" s="96"/>
      <c r="G26" s="96"/>
    </row>
    <row r="27" spans="1:7" s="33" customFormat="1" ht="18.75" customHeight="1" x14ac:dyDescent="0.25">
      <c r="A27" s="34"/>
      <c r="B27" s="35"/>
      <c r="C27" s="20"/>
      <c r="D27" s="20"/>
      <c r="E27" s="20"/>
      <c r="F27" s="35"/>
      <c r="G27" s="20"/>
    </row>
    <row r="28" spans="1:7" ht="15" customHeight="1" x14ac:dyDescent="0.25">
      <c r="A28" s="29">
        <v>0</v>
      </c>
      <c r="B28" s="36"/>
      <c r="C28" s="37"/>
      <c r="D28" s="36"/>
      <c r="E28" s="37"/>
      <c r="F28" s="36"/>
      <c r="G28" s="36"/>
    </row>
    <row r="29" spans="1:7" ht="21" customHeight="1" x14ac:dyDescent="0.25">
      <c r="A29" s="96" t="s">
        <v>71</v>
      </c>
      <c r="B29" s="96"/>
      <c r="C29" s="96"/>
      <c r="D29" s="96"/>
      <c r="E29" s="96"/>
      <c r="F29" s="96"/>
      <c r="G29" s="96"/>
    </row>
    <row r="30" spans="1:7" s="4" customFormat="1" ht="21.75" customHeight="1" x14ac:dyDescent="0.25">
      <c r="A30" s="6"/>
      <c r="B30" s="7"/>
      <c r="C30" s="12"/>
      <c r="D30" s="7"/>
      <c r="E30" s="5"/>
      <c r="F30" s="6"/>
      <c r="G30" s="70"/>
    </row>
    <row r="31" spans="1:7" ht="15" customHeight="1" x14ac:dyDescent="0.25">
      <c r="A31" s="29">
        <v>0</v>
      </c>
      <c r="B31" s="30"/>
      <c r="C31" s="30"/>
      <c r="D31" s="30"/>
      <c r="E31" s="30"/>
      <c r="F31" s="30"/>
      <c r="G31" s="30">
        <v>0</v>
      </c>
    </row>
    <row r="32" spans="1:7" ht="18.75" customHeight="1" x14ac:dyDescent="0.25">
      <c r="A32" s="96" t="s">
        <v>27</v>
      </c>
      <c r="B32" s="96"/>
      <c r="C32" s="96"/>
      <c r="D32" s="96"/>
      <c r="E32" s="96"/>
      <c r="F32" s="96"/>
      <c r="G32" s="96"/>
    </row>
    <row r="33" spans="1:7" ht="15" customHeight="1" x14ac:dyDescent="0.25">
      <c r="A33" s="5"/>
      <c r="B33" s="18"/>
      <c r="C33" s="31"/>
      <c r="D33" s="18"/>
      <c r="E33" s="31"/>
      <c r="F33" s="18"/>
      <c r="G33" s="18"/>
    </row>
    <row r="34" spans="1:7" ht="15" customHeight="1" x14ac:dyDescent="0.25">
      <c r="A34" s="5">
        <v>0</v>
      </c>
      <c r="B34" s="36"/>
      <c r="C34" s="37"/>
      <c r="D34" s="36"/>
      <c r="E34" s="37"/>
      <c r="F34" s="36"/>
      <c r="G34" s="36"/>
    </row>
    <row r="35" spans="1:7" ht="20.25" customHeight="1" x14ac:dyDescent="0.25">
      <c r="A35" s="96" t="s">
        <v>72</v>
      </c>
      <c r="B35" s="96"/>
      <c r="C35" s="96"/>
      <c r="D35" s="96"/>
      <c r="E35" s="96"/>
      <c r="F35" s="96"/>
      <c r="G35" s="96"/>
    </row>
    <row r="36" spans="1:7" ht="15" customHeight="1" x14ac:dyDescent="0.25">
      <c r="A36" s="5"/>
      <c r="B36" s="18"/>
      <c r="C36" s="31"/>
      <c r="D36" s="18"/>
      <c r="E36" s="31"/>
      <c r="F36" s="18"/>
      <c r="G36" s="18"/>
    </row>
    <row r="37" spans="1:7" ht="15" customHeight="1" x14ac:dyDescent="0.25">
      <c r="A37" s="5">
        <v>0</v>
      </c>
      <c r="B37" s="36"/>
      <c r="C37" s="37"/>
      <c r="D37" s="36"/>
      <c r="E37" s="37"/>
      <c r="F37" s="36"/>
      <c r="G37" s="36"/>
    </row>
    <row r="38" spans="1:7" ht="15" customHeight="1" x14ac:dyDescent="0.25">
      <c r="A38" s="96" t="s">
        <v>73</v>
      </c>
      <c r="B38" s="96"/>
      <c r="C38" s="96"/>
      <c r="D38" s="96"/>
      <c r="E38" s="96"/>
      <c r="F38" s="96"/>
      <c r="G38" s="96"/>
    </row>
    <row r="39" spans="1:7" ht="15" customHeight="1" x14ac:dyDescent="0.25">
      <c r="A39" s="5"/>
      <c r="B39" s="18"/>
      <c r="C39" s="31"/>
      <c r="D39" s="18"/>
      <c r="E39" s="31"/>
      <c r="F39" s="18"/>
      <c r="G39" s="18"/>
    </row>
    <row r="40" spans="1:7" ht="15" customHeight="1" x14ac:dyDescent="0.25">
      <c r="A40" s="5">
        <v>0</v>
      </c>
      <c r="B40" s="36"/>
      <c r="C40" s="37"/>
      <c r="D40" s="36"/>
      <c r="E40" s="37"/>
      <c r="F40" s="36"/>
      <c r="G40" s="36"/>
    </row>
    <row r="41" spans="1:7" ht="15" customHeight="1" x14ac:dyDescent="0.25">
      <c r="A41" s="96" t="s">
        <v>74</v>
      </c>
      <c r="B41" s="96"/>
      <c r="C41" s="96"/>
      <c r="D41" s="96"/>
      <c r="E41" s="96"/>
      <c r="F41" s="96"/>
      <c r="G41" s="96"/>
    </row>
    <row r="42" spans="1:7" s="38" customFormat="1" ht="20.25" customHeight="1" x14ac:dyDescent="0.25">
      <c r="A42" s="5"/>
      <c r="B42" s="5"/>
      <c r="C42" s="5"/>
      <c r="D42" s="5"/>
      <c r="E42" s="5"/>
      <c r="F42" s="5"/>
      <c r="G42" s="5"/>
    </row>
    <row r="43" spans="1:7" ht="15" customHeight="1" x14ac:dyDescent="0.25">
      <c r="A43" s="29">
        <v>0</v>
      </c>
      <c r="B43" s="36"/>
      <c r="C43" s="37"/>
      <c r="D43" s="36"/>
      <c r="E43" s="37"/>
      <c r="F43" s="36"/>
      <c r="G43" s="36"/>
    </row>
    <row r="44" spans="1:7" ht="22.5" customHeight="1" x14ac:dyDescent="0.25">
      <c r="A44" s="95" t="s">
        <v>29</v>
      </c>
      <c r="B44" s="95"/>
      <c r="C44" s="95"/>
      <c r="D44" s="95"/>
      <c r="E44" s="95"/>
      <c r="F44" s="95"/>
      <c r="G44" s="95"/>
    </row>
    <row r="45" spans="1:7" s="28" customFormat="1" ht="54" customHeight="1" x14ac:dyDescent="0.25">
      <c r="A45" s="6">
        <v>1</v>
      </c>
      <c r="B45" s="24" t="s">
        <v>111</v>
      </c>
      <c r="C45" s="25" t="s">
        <v>112</v>
      </c>
      <c r="D45" s="25" t="s">
        <v>113</v>
      </c>
      <c r="E45" s="25" t="s">
        <v>114</v>
      </c>
      <c r="F45" s="25" t="s">
        <v>94</v>
      </c>
      <c r="G45" s="39">
        <v>0</v>
      </c>
    </row>
    <row r="46" spans="1:7" s="4" customFormat="1" ht="43.5" customHeight="1" x14ac:dyDescent="0.25">
      <c r="A46" s="6">
        <v>2</v>
      </c>
      <c r="B46" s="7" t="s">
        <v>115</v>
      </c>
      <c r="C46" s="12" t="s">
        <v>116</v>
      </c>
      <c r="D46" s="12" t="s">
        <v>117</v>
      </c>
      <c r="E46" s="7" t="s">
        <v>118</v>
      </c>
      <c r="F46" s="5" t="s">
        <v>100</v>
      </c>
      <c r="G46" s="6">
        <v>75</v>
      </c>
    </row>
    <row r="47" spans="1:7" s="4" customFormat="1" ht="45" customHeight="1" x14ac:dyDescent="0.25">
      <c r="A47" s="6">
        <v>3</v>
      </c>
      <c r="B47" s="7" t="s">
        <v>119</v>
      </c>
      <c r="C47" s="12" t="s">
        <v>120</v>
      </c>
      <c r="D47" s="12" t="s">
        <v>121</v>
      </c>
      <c r="E47" s="7" t="s">
        <v>122</v>
      </c>
      <c r="F47" s="5" t="s">
        <v>123</v>
      </c>
      <c r="G47" s="6">
        <v>10</v>
      </c>
    </row>
    <row r="48" spans="1:7" s="4" customFormat="1" ht="80.25" customHeight="1" x14ac:dyDescent="0.25">
      <c r="A48" s="6">
        <v>4</v>
      </c>
      <c r="B48" s="24" t="s">
        <v>124</v>
      </c>
      <c r="C48" s="25" t="s">
        <v>125</v>
      </c>
      <c r="D48" s="25" t="s">
        <v>126</v>
      </c>
      <c r="E48" s="24" t="s">
        <v>114</v>
      </c>
      <c r="F48" s="25" t="s">
        <v>95</v>
      </c>
      <c r="G48" s="27">
        <v>0</v>
      </c>
    </row>
    <row r="49" spans="1:7" s="28" customFormat="1" ht="45" customHeight="1" x14ac:dyDescent="0.25">
      <c r="A49" s="63">
        <v>5</v>
      </c>
      <c r="B49" s="71" t="s">
        <v>127</v>
      </c>
      <c r="C49" s="72" t="s">
        <v>78</v>
      </c>
      <c r="D49" s="73" t="s">
        <v>128</v>
      </c>
      <c r="E49" s="74" t="s">
        <v>129</v>
      </c>
      <c r="F49" s="75" t="s">
        <v>25</v>
      </c>
      <c r="G49" s="76">
        <v>0</v>
      </c>
    </row>
    <row r="50" spans="1:7" s="13" customFormat="1" ht="45" customHeight="1" x14ac:dyDescent="0.25">
      <c r="A50" s="6">
        <v>6</v>
      </c>
      <c r="B50" s="7" t="s">
        <v>130</v>
      </c>
      <c r="C50" s="12" t="s">
        <v>131</v>
      </c>
      <c r="D50" s="12" t="s">
        <v>132</v>
      </c>
      <c r="E50" s="7" t="s">
        <v>133</v>
      </c>
      <c r="F50" s="5" t="s">
        <v>18</v>
      </c>
      <c r="G50" s="6">
        <v>10</v>
      </c>
    </row>
    <row r="51" spans="1:7" s="4" customFormat="1" ht="56.25" customHeight="1" x14ac:dyDescent="0.25">
      <c r="A51" s="6">
        <v>7</v>
      </c>
      <c r="B51" s="7" t="s">
        <v>134</v>
      </c>
      <c r="C51" s="12" t="s">
        <v>135</v>
      </c>
      <c r="D51" s="12" t="s">
        <v>136</v>
      </c>
      <c r="E51" s="7" t="s">
        <v>12</v>
      </c>
      <c r="F51" s="5" t="s">
        <v>40</v>
      </c>
      <c r="G51" s="6">
        <v>100</v>
      </c>
    </row>
    <row r="52" spans="1:7" s="13" customFormat="1" ht="46.5" customHeight="1" x14ac:dyDescent="0.25">
      <c r="A52" s="6">
        <v>8</v>
      </c>
      <c r="B52" s="59" t="s">
        <v>365</v>
      </c>
      <c r="C52" s="77" t="s">
        <v>138</v>
      </c>
      <c r="D52" s="62" t="s">
        <v>370</v>
      </c>
      <c r="E52" s="25" t="s">
        <v>371</v>
      </c>
      <c r="F52" s="78" t="s">
        <v>137</v>
      </c>
      <c r="G52" s="61">
        <v>100</v>
      </c>
    </row>
    <row r="53" spans="1:7" s="13" customFormat="1" ht="47.25" customHeight="1" x14ac:dyDescent="0.25">
      <c r="A53" s="6">
        <v>9</v>
      </c>
      <c r="B53" s="79" t="s">
        <v>359</v>
      </c>
      <c r="C53" s="80" t="s">
        <v>360</v>
      </c>
      <c r="D53" s="25" t="s">
        <v>113</v>
      </c>
      <c r="E53" s="25" t="s">
        <v>114</v>
      </c>
      <c r="F53" s="81" t="s">
        <v>33</v>
      </c>
      <c r="G53" s="27">
        <v>3</v>
      </c>
    </row>
    <row r="54" spans="1:7" s="13" customFormat="1" ht="47.25" customHeight="1" x14ac:dyDescent="0.25">
      <c r="A54" s="6">
        <v>10</v>
      </c>
      <c r="B54" s="79" t="s">
        <v>362</v>
      </c>
      <c r="C54" s="80" t="s">
        <v>360</v>
      </c>
      <c r="D54" s="82" t="s">
        <v>361</v>
      </c>
      <c r="E54" s="83" t="s">
        <v>374</v>
      </c>
      <c r="F54" s="84" t="s">
        <v>18</v>
      </c>
      <c r="G54" s="27">
        <v>16</v>
      </c>
    </row>
    <row r="55" spans="1:7" s="13" customFormat="1" ht="47.25" customHeight="1" x14ac:dyDescent="0.25">
      <c r="A55" s="6">
        <v>11</v>
      </c>
      <c r="B55" s="7" t="s">
        <v>357</v>
      </c>
      <c r="C55" s="12" t="s">
        <v>141</v>
      </c>
      <c r="D55" s="85" t="s">
        <v>358</v>
      </c>
      <c r="E55" s="86" t="s">
        <v>375</v>
      </c>
      <c r="F55" s="81" t="s">
        <v>53</v>
      </c>
      <c r="G55" s="5">
        <v>2</v>
      </c>
    </row>
    <row r="56" spans="1:7" s="57" customFormat="1" ht="47.25" customHeight="1" x14ac:dyDescent="0.25">
      <c r="A56" s="6">
        <v>12</v>
      </c>
      <c r="B56" s="7" t="s">
        <v>140</v>
      </c>
      <c r="C56" s="12" t="s">
        <v>141</v>
      </c>
      <c r="D56" s="12" t="s">
        <v>142</v>
      </c>
      <c r="E56" s="7" t="s">
        <v>143</v>
      </c>
      <c r="F56" s="5" t="s">
        <v>21</v>
      </c>
      <c r="G56" s="6">
        <v>8</v>
      </c>
    </row>
    <row r="57" spans="1:7" s="57" customFormat="1" ht="47.25" customHeight="1" x14ac:dyDescent="0.25">
      <c r="A57" s="6">
        <v>13</v>
      </c>
      <c r="B57" s="7" t="s">
        <v>144</v>
      </c>
      <c r="C57" s="12" t="s">
        <v>77</v>
      </c>
      <c r="D57" s="12" t="s">
        <v>85</v>
      </c>
      <c r="E57" s="7" t="s">
        <v>86</v>
      </c>
      <c r="F57" s="5" t="s">
        <v>24</v>
      </c>
      <c r="G57" s="6">
        <v>35</v>
      </c>
    </row>
    <row r="58" spans="1:7" s="57" customFormat="1" ht="47.25" customHeight="1" x14ac:dyDescent="0.25">
      <c r="A58" s="6">
        <v>14</v>
      </c>
      <c r="B58" s="7" t="s">
        <v>145</v>
      </c>
      <c r="C58" s="12" t="s">
        <v>146</v>
      </c>
      <c r="D58" s="12" t="s">
        <v>147</v>
      </c>
      <c r="E58" s="7" t="s">
        <v>148</v>
      </c>
      <c r="F58" s="5" t="s">
        <v>149</v>
      </c>
      <c r="G58" s="6">
        <v>150</v>
      </c>
    </row>
    <row r="59" spans="1:7" s="57" customFormat="1" ht="51.75" customHeight="1" x14ac:dyDescent="0.25">
      <c r="A59" s="6">
        <v>15</v>
      </c>
      <c r="B59" s="59" t="s">
        <v>150</v>
      </c>
      <c r="C59" s="62" t="s">
        <v>151</v>
      </c>
      <c r="D59" s="62" t="s">
        <v>152</v>
      </c>
      <c r="E59" s="59" t="s">
        <v>153</v>
      </c>
      <c r="F59" s="61" t="s">
        <v>33</v>
      </c>
      <c r="G59" s="60">
        <v>6</v>
      </c>
    </row>
    <row r="60" spans="1:7" s="57" customFormat="1" ht="51.75" customHeight="1" x14ac:dyDescent="0.25">
      <c r="A60" s="6">
        <v>16</v>
      </c>
      <c r="B60" s="59" t="s">
        <v>154</v>
      </c>
      <c r="C60" s="62" t="s">
        <v>151</v>
      </c>
      <c r="D60" s="62" t="s">
        <v>155</v>
      </c>
      <c r="E60" s="59" t="s">
        <v>156</v>
      </c>
      <c r="F60" s="61" t="s">
        <v>157</v>
      </c>
      <c r="G60" s="60">
        <v>8</v>
      </c>
    </row>
    <row r="61" spans="1:7" s="4" customFormat="1" ht="51.75" customHeight="1" x14ac:dyDescent="0.25">
      <c r="A61" s="6">
        <v>17</v>
      </c>
      <c r="B61" s="65" t="s">
        <v>158</v>
      </c>
      <c r="C61" s="12" t="s">
        <v>120</v>
      </c>
      <c r="D61" s="12" t="s">
        <v>159</v>
      </c>
      <c r="E61" s="7" t="s">
        <v>160</v>
      </c>
      <c r="F61" s="6" t="s">
        <v>32</v>
      </c>
      <c r="G61" s="6">
        <v>0</v>
      </c>
    </row>
    <row r="62" spans="1:7" s="57" customFormat="1" ht="51.75" customHeight="1" x14ac:dyDescent="0.25">
      <c r="A62" s="6">
        <v>18</v>
      </c>
      <c r="B62" s="7" t="s">
        <v>161</v>
      </c>
      <c r="C62" s="12" t="s">
        <v>80</v>
      </c>
      <c r="D62" s="7" t="s">
        <v>36</v>
      </c>
      <c r="E62" s="7" t="s">
        <v>37</v>
      </c>
      <c r="F62" s="5" t="s">
        <v>25</v>
      </c>
      <c r="G62" s="5">
        <v>0</v>
      </c>
    </row>
    <row r="63" spans="1:7" s="57" customFormat="1" ht="51.75" customHeight="1" x14ac:dyDescent="0.25">
      <c r="A63" s="6">
        <v>19</v>
      </c>
      <c r="B63" s="65" t="s">
        <v>385</v>
      </c>
      <c r="C63" s="12" t="s">
        <v>39</v>
      </c>
      <c r="D63" s="7" t="s">
        <v>162</v>
      </c>
      <c r="E63" s="7" t="s">
        <v>163</v>
      </c>
      <c r="F63" s="6" t="s">
        <v>49</v>
      </c>
      <c r="G63" s="5">
        <v>10</v>
      </c>
    </row>
    <row r="64" spans="1:7" s="57" customFormat="1" ht="51.75" customHeight="1" x14ac:dyDescent="0.25">
      <c r="A64" s="63">
        <v>20</v>
      </c>
      <c r="B64" s="71" t="s">
        <v>164</v>
      </c>
      <c r="C64" s="73" t="s">
        <v>39</v>
      </c>
      <c r="D64" s="71" t="s">
        <v>165</v>
      </c>
      <c r="E64" s="87" t="s">
        <v>166</v>
      </c>
      <c r="F64" s="88" t="s">
        <v>18</v>
      </c>
      <c r="G64" s="76">
        <v>6</v>
      </c>
    </row>
    <row r="65" spans="1:9" s="57" customFormat="1" ht="42" customHeight="1" x14ac:dyDescent="0.25">
      <c r="A65" s="6">
        <v>21</v>
      </c>
      <c r="B65" s="65" t="s">
        <v>386</v>
      </c>
      <c r="C65" s="89" t="s">
        <v>81</v>
      </c>
      <c r="D65" s="7" t="s">
        <v>167</v>
      </c>
      <c r="E65" s="55" t="s">
        <v>168</v>
      </c>
      <c r="F65" s="6" t="s">
        <v>169</v>
      </c>
      <c r="G65" s="54">
        <v>4</v>
      </c>
    </row>
    <row r="66" spans="1:9" s="13" customFormat="1" ht="42.75" customHeight="1" x14ac:dyDescent="0.25">
      <c r="A66" s="6">
        <v>22</v>
      </c>
      <c r="B66" s="65" t="s">
        <v>170</v>
      </c>
      <c r="C66" s="12" t="s">
        <v>171</v>
      </c>
      <c r="D66" s="7" t="s">
        <v>172</v>
      </c>
      <c r="E66" s="7" t="s">
        <v>173</v>
      </c>
      <c r="F66" s="5" t="s">
        <v>174</v>
      </c>
      <c r="G66" s="5">
        <v>32</v>
      </c>
    </row>
    <row r="67" spans="1:9" s="57" customFormat="1" ht="48.75" customHeight="1" x14ac:dyDescent="0.25">
      <c r="A67" s="6">
        <v>23</v>
      </c>
      <c r="B67" s="7" t="s">
        <v>175</v>
      </c>
      <c r="C67" s="12" t="s">
        <v>176</v>
      </c>
      <c r="D67" s="7" t="s">
        <v>177</v>
      </c>
      <c r="E67" s="7" t="s">
        <v>178</v>
      </c>
      <c r="F67" s="5" t="s">
        <v>179</v>
      </c>
      <c r="G67" s="6">
        <v>74</v>
      </c>
    </row>
    <row r="68" spans="1:9" s="57" customFormat="1" ht="43.5" customHeight="1" x14ac:dyDescent="0.25">
      <c r="A68" s="6">
        <v>24</v>
      </c>
      <c r="B68" s="7" t="s">
        <v>376</v>
      </c>
      <c r="C68" s="12" t="s">
        <v>377</v>
      </c>
      <c r="D68" s="7" t="s">
        <v>177</v>
      </c>
      <c r="E68" s="7" t="s">
        <v>178</v>
      </c>
      <c r="F68" s="5" t="s">
        <v>378</v>
      </c>
      <c r="G68" s="6">
        <v>40</v>
      </c>
    </row>
    <row r="69" spans="1:9" s="4" customFormat="1" ht="45.75" customHeight="1" x14ac:dyDescent="0.2">
      <c r="A69" s="6">
        <v>25</v>
      </c>
      <c r="B69" s="64" t="s">
        <v>383</v>
      </c>
      <c r="C69" s="12" t="s">
        <v>382</v>
      </c>
      <c r="D69" s="7" t="s">
        <v>244</v>
      </c>
      <c r="E69" s="5" t="s">
        <v>41</v>
      </c>
      <c r="F69" s="6" t="s">
        <v>245</v>
      </c>
      <c r="G69" s="5">
        <v>3</v>
      </c>
      <c r="H69" s="19"/>
      <c r="I69" s="19"/>
    </row>
    <row r="70" spans="1:9" s="13" customFormat="1" ht="47.25" x14ac:dyDescent="0.25">
      <c r="A70" s="6">
        <v>26</v>
      </c>
      <c r="B70" s="7" t="s">
        <v>180</v>
      </c>
      <c r="C70" s="12" t="s">
        <v>181</v>
      </c>
      <c r="D70" s="7" t="s">
        <v>182</v>
      </c>
      <c r="E70" s="7" t="s">
        <v>183</v>
      </c>
      <c r="F70" s="5" t="s">
        <v>33</v>
      </c>
      <c r="G70" s="5">
        <v>16</v>
      </c>
    </row>
    <row r="71" spans="1:9" s="16" customFormat="1" ht="40.5" customHeight="1" x14ac:dyDescent="0.25">
      <c r="A71" s="6">
        <v>27</v>
      </c>
      <c r="B71" s="7" t="s">
        <v>184</v>
      </c>
      <c r="C71" s="12" t="s">
        <v>55</v>
      </c>
      <c r="D71" s="7" t="s">
        <v>185</v>
      </c>
      <c r="E71" s="7" t="s">
        <v>186</v>
      </c>
      <c r="F71" s="6" t="s">
        <v>95</v>
      </c>
      <c r="G71" s="5">
        <v>10</v>
      </c>
    </row>
    <row r="72" spans="1:9" s="19" customFormat="1" ht="47.25" customHeight="1" x14ac:dyDescent="0.2">
      <c r="A72" s="6">
        <v>28</v>
      </c>
      <c r="B72" s="7" t="s">
        <v>187</v>
      </c>
      <c r="C72" s="12" t="s">
        <v>84</v>
      </c>
      <c r="D72" s="7" t="s">
        <v>188</v>
      </c>
      <c r="E72" s="7" t="s">
        <v>189</v>
      </c>
      <c r="F72" s="5" t="s">
        <v>190</v>
      </c>
      <c r="G72" s="5">
        <v>30</v>
      </c>
    </row>
    <row r="73" spans="1:9" s="57" customFormat="1" ht="44.25" customHeight="1" x14ac:dyDescent="0.25">
      <c r="A73" s="6">
        <v>29</v>
      </c>
      <c r="B73" s="7" t="s">
        <v>384</v>
      </c>
      <c r="C73" s="12" t="s">
        <v>87</v>
      </c>
      <c r="D73" s="7" t="s">
        <v>90</v>
      </c>
      <c r="E73" s="7" t="s">
        <v>86</v>
      </c>
      <c r="F73" s="5" t="s">
        <v>18</v>
      </c>
      <c r="G73" s="54">
        <v>16</v>
      </c>
    </row>
    <row r="74" spans="1:9" s="57" customFormat="1" ht="44.25" customHeight="1" x14ac:dyDescent="0.25">
      <c r="A74" s="6">
        <v>30</v>
      </c>
      <c r="B74" s="65" t="s">
        <v>191</v>
      </c>
      <c r="C74" s="12" t="s">
        <v>192</v>
      </c>
      <c r="D74" s="12" t="s">
        <v>90</v>
      </c>
      <c r="E74" s="7" t="s">
        <v>193</v>
      </c>
      <c r="F74" s="5" t="s">
        <v>70</v>
      </c>
      <c r="G74" s="54">
        <v>16</v>
      </c>
    </row>
    <row r="75" spans="1:9" s="57" customFormat="1" ht="44.25" customHeight="1" x14ac:dyDescent="0.25">
      <c r="A75" s="6">
        <v>31</v>
      </c>
      <c r="B75" s="65" t="s">
        <v>194</v>
      </c>
      <c r="C75" s="89" t="s">
        <v>44</v>
      </c>
      <c r="D75" s="7" t="s">
        <v>167</v>
      </c>
      <c r="E75" s="55" t="s">
        <v>168</v>
      </c>
      <c r="F75" s="15" t="s">
        <v>195</v>
      </c>
      <c r="G75" s="90">
        <v>0</v>
      </c>
    </row>
    <row r="76" spans="1:9" s="57" customFormat="1" ht="44.25" customHeight="1" x14ac:dyDescent="0.25">
      <c r="A76" s="6">
        <v>32</v>
      </c>
      <c r="B76" s="65" t="s">
        <v>196</v>
      </c>
      <c r="C76" s="12" t="s">
        <v>44</v>
      </c>
      <c r="D76" s="7" t="s">
        <v>139</v>
      </c>
      <c r="E76" s="22" t="s">
        <v>197</v>
      </c>
      <c r="F76" s="6" t="s">
        <v>94</v>
      </c>
      <c r="G76" s="90">
        <v>0</v>
      </c>
    </row>
    <row r="77" spans="1:9" s="57" customFormat="1" ht="44.25" customHeight="1" x14ac:dyDescent="0.25">
      <c r="A77" s="6">
        <v>33</v>
      </c>
      <c r="B77" s="65" t="s">
        <v>198</v>
      </c>
      <c r="C77" s="12" t="s">
        <v>44</v>
      </c>
      <c r="D77" s="7" t="s">
        <v>199</v>
      </c>
      <c r="E77" s="22" t="s">
        <v>200</v>
      </c>
      <c r="F77" s="6" t="s">
        <v>18</v>
      </c>
      <c r="G77" s="90">
        <v>0</v>
      </c>
    </row>
    <row r="78" spans="1:9" s="58" customFormat="1" ht="44.25" customHeight="1" x14ac:dyDescent="0.2">
      <c r="A78" s="6">
        <v>34</v>
      </c>
      <c r="B78" s="65" t="s">
        <v>201</v>
      </c>
      <c r="C78" s="5" t="s">
        <v>202</v>
      </c>
      <c r="D78" s="7" t="s">
        <v>203</v>
      </c>
      <c r="E78" s="5" t="s">
        <v>204</v>
      </c>
      <c r="F78" s="6" t="s">
        <v>205</v>
      </c>
      <c r="G78" s="5">
        <v>110</v>
      </c>
    </row>
    <row r="79" spans="1:9" s="58" customFormat="1" ht="44.25" customHeight="1" x14ac:dyDescent="0.2">
      <c r="A79" s="6">
        <v>35</v>
      </c>
      <c r="B79" s="65" t="s">
        <v>206</v>
      </c>
      <c r="C79" s="7" t="s">
        <v>46</v>
      </c>
      <c r="D79" s="7" t="s">
        <v>48</v>
      </c>
      <c r="E79" s="8" t="s">
        <v>207</v>
      </c>
      <c r="F79" s="9" t="s">
        <v>10</v>
      </c>
      <c r="G79" s="9">
        <v>0</v>
      </c>
    </row>
    <row r="80" spans="1:9" s="58" customFormat="1" ht="42.75" customHeight="1" x14ac:dyDescent="0.2">
      <c r="A80" s="6">
        <v>36</v>
      </c>
      <c r="B80" s="65" t="s">
        <v>208</v>
      </c>
      <c r="C80" s="5" t="s">
        <v>46</v>
      </c>
      <c r="D80" s="7" t="s">
        <v>209</v>
      </c>
      <c r="E80" s="5" t="s">
        <v>210</v>
      </c>
      <c r="F80" s="6" t="s">
        <v>53</v>
      </c>
      <c r="G80" s="5">
        <v>10</v>
      </c>
    </row>
    <row r="81" spans="1:9" s="41" customFormat="1" ht="42.75" customHeight="1" x14ac:dyDescent="0.2">
      <c r="A81" s="6">
        <v>37</v>
      </c>
      <c r="B81" s="24" t="s">
        <v>65</v>
      </c>
      <c r="C81" s="25" t="s">
        <v>211</v>
      </c>
      <c r="D81" s="24" t="s">
        <v>212</v>
      </c>
      <c r="E81" s="27" t="s">
        <v>213</v>
      </c>
      <c r="F81" s="26" t="s">
        <v>32</v>
      </c>
      <c r="G81" s="27">
        <v>0</v>
      </c>
    </row>
    <row r="82" spans="1:9" s="57" customFormat="1" ht="42.75" customHeight="1" x14ac:dyDescent="0.25">
      <c r="A82" s="6">
        <v>38</v>
      </c>
      <c r="B82" s="7" t="s">
        <v>214</v>
      </c>
      <c r="C82" s="12" t="s">
        <v>211</v>
      </c>
      <c r="D82" s="7" t="s">
        <v>215</v>
      </c>
      <c r="E82" s="22" t="s">
        <v>216</v>
      </c>
      <c r="F82" s="6" t="s">
        <v>94</v>
      </c>
      <c r="G82" s="5">
        <v>24</v>
      </c>
    </row>
    <row r="83" spans="1:9" s="56" customFormat="1" ht="42.75" customHeight="1" x14ac:dyDescent="0.25">
      <c r="A83" s="6">
        <v>39</v>
      </c>
      <c r="B83" s="65" t="s">
        <v>217</v>
      </c>
      <c r="C83" s="7" t="s">
        <v>47</v>
      </c>
      <c r="D83" s="55" t="s">
        <v>75</v>
      </c>
      <c r="E83" s="7" t="s">
        <v>76</v>
      </c>
      <c r="F83" s="5" t="s">
        <v>28</v>
      </c>
      <c r="G83" s="5">
        <v>4</v>
      </c>
    </row>
    <row r="84" spans="1:9" s="56" customFormat="1" ht="42.75" customHeight="1" x14ac:dyDescent="0.25">
      <c r="A84" s="6">
        <v>40</v>
      </c>
      <c r="B84" s="65" t="s">
        <v>218</v>
      </c>
      <c r="C84" s="7" t="s">
        <v>47</v>
      </c>
      <c r="D84" s="55" t="s">
        <v>219</v>
      </c>
      <c r="E84" s="7" t="s">
        <v>220</v>
      </c>
      <c r="F84" s="5" t="s">
        <v>28</v>
      </c>
      <c r="G84" s="5">
        <v>0</v>
      </c>
    </row>
    <row r="85" spans="1:9" s="4" customFormat="1" ht="42.75" customHeight="1" x14ac:dyDescent="0.25">
      <c r="A85" s="6">
        <v>41</v>
      </c>
      <c r="B85" s="24" t="s">
        <v>221</v>
      </c>
      <c r="C85" s="24" t="s">
        <v>47</v>
      </c>
      <c r="D85" s="27" t="s">
        <v>222</v>
      </c>
      <c r="E85" s="27" t="s">
        <v>223</v>
      </c>
      <c r="F85" s="27" t="s">
        <v>224</v>
      </c>
      <c r="G85" s="27">
        <v>10</v>
      </c>
    </row>
    <row r="86" spans="1:9" s="57" customFormat="1" ht="42.75" customHeight="1" x14ac:dyDescent="0.25">
      <c r="A86" s="6">
        <v>42</v>
      </c>
      <c r="B86" s="65" t="s">
        <v>225</v>
      </c>
      <c r="C86" s="24" t="s">
        <v>226</v>
      </c>
      <c r="D86" s="24" t="s">
        <v>139</v>
      </c>
      <c r="E86" s="42" t="s">
        <v>197</v>
      </c>
      <c r="F86" s="26" t="s">
        <v>94</v>
      </c>
      <c r="G86" s="26">
        <v>0</v>
      </c>
    </row>
    <row r="87" spans="1:9" s="57" customFormat="1" ht="42" customHeight="1" x14ac:dyDescent="0.25">
      <c r="A87" s="6">
        <v>43</v>
      </c>
      <c r="B87" s="65" t="s">
        <v>379</v>
      </c>
      <c r="C87" s="12" t="s">
        <v>227</v>
      </c>
      <c r="D87" s="25" t="s">
        <v>113</v>
      </c>
      <c r="E87" s="25" t="s">
        <v>114</v>
      </c>
      <c r="F87" s="25" t="s">
        <v>94</v>
      </c>
      <c r="G87" s="27">
        <v>0</v>
      </c>
    </row>
    <row r="88" spans="1:9" s="57" customFormat="1" ht="37.5" customHeight="1" x14ac:dyDescent="0.25">
      <c r="A88" s="6">
        <v>44</v>
      </c>
      <c r="B88" s="65" t="s">
        <v>368</v>
      </c>
      <c r="C88" s="12" t="s">
        <v>227</v>
      </c>
      <c r="D88" s="25" t="s">
        <v>380</v>
      </c>
      <c r="E88" s="25" t="s">
        <v>381</v>
      </c>
      <c r="F88" s="25" t="s">
        <v>369</v>
      </c>
      <c r="G88" s="27">
        <v>0</v>
      </c>
    </row>
    <row r="89" spans="1:9" s="57" customFormat="1" ht="36.75" customHeight="1" x14ac:dyDescent="0.25">
      <c r="A89" s="6">
        <v>45</v>
      </c>
      <c r="B89" s="65" t="s">
        <v>228</v>
      </c>
      <c r="C89" s="12" t="s">
        <v>227</v>
      </c>
      <c r="D89" s="7" t="s">
        <v>48</v>
      </c>
      <c r="E89" s="8" t="s">
        <v>207</v>
      </c>
      <c r="F89" s="6" t="s">
        <v>10</v>
      </c>
      <c r="G89" s="90">
        <v>0</v>
      </c>
    </row>
    <row r="90" spans="1:9" s="4" customFormat="1" ht="56.25" customHeight="1" x14ac:dyDescent="0.25">
      <c r="A90" s="6">
        <v>46</v>
      </c>
      <c r="B90" s="64" t="s">
        <v>387</v>
      </c>
      <c r="C90" s="27" t="s">
        <v>52</v>
      </c>
      <c r="D90" s="27" t="s">
        <v>229</v>
      </c>
      <c r="E90" s="27" t="s">
        <v>230</v>
      </c>
      <c r="F90" s="27" t="s">
        <v>53</v>
      </c>
      <c r="G90" s="26">
        <v>0</v>
      </c>
    </row>
    <row r="91" spans="1:9" s="4" customFormat="1" ht="56.25" customHeight="1" x14ac:dyDescent="0.25">
      <c r="A91" s="6">
        <v>47</v>
      </c>
      <c r="B91" s="64" t="s">
        <v>388</v>
      </c>
      <c r="C91" s="27" t="s">
        <v>52</v>
      </c>
      <c r="D91" s="27" t="s">
        <v>231</v>
      </c>
      <c r="E91" s="27" t="s">
        <v>367</v>
      </c>
      <c r="F91" s="27" t="s">
        <v>10</v>
      </c>
      <c r="G91" s="26">
        <v>0</v>
      </c>
    </row>
    <row r="92" spans="1:9" s="4" customFormat="1" ht="56.25" customHeight="1" x14ac:dyDescent="0.25">
      <c r="A92" s="6">
        <v>48</v>
      </c>
      <c r="B92" s="64" t="s">
        <v>389</v>
      </c>
      <c r="C92" s="27" t="s">
        <v>52</v>
      </c>
      <c r="D92" s="27" t="s">
        <v>232</v>
      </c>
      <c r="E92" s="27" t="s">
        <v>233</v>
      </c>
      <c r="F92" s="27" t="s">
        <v>234</v>
      </c>
      <c r="G92" s="26">
        <v>2</v>
      </c>
    </row>
    <row r="93" spans="1:9" s="57" customFormat="1" ht="39" customHeight="1" x14ac:dyDescent="0.25">
      <c r="A93" s="6">
        <v>49</v>
      </c>
      <c r="B93" s="27" t="s">
        <v>221</v>
      </c>
      <c r="C93" s="27" t="s">
        <v>235</v>
      </c>
      <c r="D93" s="27" t="s">
        <v>222</v>
      </c>
      <c r="E93" s="27" t="s">
        <v>223</v>
      </c>
      <c r="F93" s="27" t="s">
        <v>224</v>
      </c>
      <c r="G93" s="27">
        <v>10</v>
      </c>
      <c r="H93" s="4"/>
      <c r="I93" s="4"/>
    </row>
    <row r="94" spans="1:9" s="57" customFormat="1" ht="39" customHeight="1" x14ac:dyDescent="0.25">
      <c r="A94" s="6">
        <v>50</v>
      </c>
      <c r="B94" s="27" t="s">
        <v>236</v>
      </c>
      <c r="C94" s="27" t="s">
        <v>237</v>
      </c>
      <c r="D94" s="27" t="s">
        <v>238</v>
      </c>
      <c r="E94" s="27" t="s">
        <v>239</v>
      </c>
      <c r="F94" s="27" t="s">
        <v>240</v>
      </c>
      <c r="G94" s="27">
        <v>8</v>
      </c>
      <c r="H94" s="4"/>
      <c r="I94" s="4"/>
    </row>
    <row r="95" spans="1:9" s="58" customFormat="1" ht="39" customHeight="1" x14ac:dyDescent="0.2">
      <c r="A95" s="6">
        <v>51</v>
      </c>
      <c r="B95" s="64" t="s">
        <v>241</v>
      </c>
      <c r="C95" s="12" t="s">
        <v>237</v>
      </c>
      <c r="D95" s="7" t="s">
        <v>38</v>
      </c>
      <c r="E95" s="7" t="s">
        <v>17</v>
      </c>
      <c r="F95" s="5" t="s">
        <v>242</v>
      </c>
      <c r="G95" s="5">
        <v>130</v>
      </c>
      <c r="H95" s="57"/>
      <c r="I95" s="57"/>
    </row>
    <row r="96" spans="1:9" s="4" customFormat="1" ht="39" customHeight="1" x14ac:dyDescent="0.2">
      <c r="A96" s="6">
        <v>52</v>
      </c>
      <c r="B96" s="64" t="s">
        <v>243</v>
      </c>
      <c r="C96" s="12" t="s">
        <v>88</v>
      </c>
      <c r="D96" s="7" t="s">
        <v>244</v>
      </c>
      <c r="E96" s="5" t="s">
        <v>41</v>
      </c>
      <c r="F96" s="6" t="s">
        <v>245</v>
      </c>
      <c r="G96" s="5">
        <v>24</v>
      </c>
      <c r="H96" s="58"/>
      <c r="I96" s="58"/>
    </row>
    <row r="97" spans="1:9" s="4" customFormat="1" ht="39" customHeight="1" x14ac:dyDescent="0.2">
      <c r="A97" s="6">
        <v>53</v>
      </c>
      <c r="B97" s="64" t="s">
        <v>246</v>
      </c>
      <c r="C97" s="91" t="s">
        <v>88</v>
      </c>
      <c r="D97" s="66" t="s">
        <v>247</v>
      </c>
      <c r="E97" s="92" t="s">
        <v>248</v>
      </c>
      <c r="F97" s="93" t="s">
        <v>249</v>
      </c>
      <c r="G97" s="92">
        <v>20</v>
      </c>
      <c r="H97" s="58"/>
      <c r="I97" s="58"/>
    </row>
    <row r="98" spans="1:9" s="58" customFormat="1" ht="39" customHeight="1" x14ac:dyDescent="0.2">
      <c r="A98" s="6">
        <v>54</v>
      </c>
      <c r="B98" s="64" t="s">
        <v>250</v>
      </c>
      <c r="C98" s="27" t="s">
        <v>54</v>
      </c>
      <c r="D98" s="27" t="s">
        <v>251</v>
      </c>
      <c r="E98" s="27" t="s">
        <v>252</v>
      </c>
      <c r="F98" s="27" t="s">
        <v>43</v>
      </c>
      <c r="G98" s="27">
        <v>0</v>
      </c>
      <c r="H98" s="4"/>
      <c r="I98" s="4"/>
    </row>
    <row r="99" spans="1:9" s="58" customFormat="1" ht="39" customHeight="1" x14ac:dyDescent="0.2">
      <c r="A99" s="6">
        <v>55</v>
      </c>
      <c r="B99" s="7" t="s">
        <v>253</v>
      </c>
      <c r="C99" s="12" t="s">
        <v>254</v>
      </c>
      <c r="D99" s="7" t="s">
        <v>30</v>
      </c>
      <c r="E99" s="7" t="s">
        <v>31</v>
      </c>
      <c r="F99" s="5" t="s">
        <v>255</v>
      </c>
      <c r="G99" s="5">
        <v>110</v>
      </c>
    </row>
    <row r="100" spans="1:9" s="58" customFormat="1" ht="39" customHeight="1" x14ac:dyDescent="0.2">
      <c r="A100" s="6">
        <v>56</v>
      </c>
      <c r="B100" s="7" t="s">
        <v>256</v>
      </c>
      <c r="C100" s="12" t="s">
        <v>254</v>
      </c>
      <c r="D100" s="7" t="s">
        <v>30</v>
      </c>
      <c r="E100" s="7" t="s">
        <v>31</v>
      </c>
      <c r="F100" s="6" t="s">
        <v>257</v>
      </c>
      <c r="G100" s="5">
        <v>40</v>
      </c>
    </row>
    <row r="101" spans="1:9" s="4" customFormat="1" ht="39" customHeight="1" x14ac:dyDescent="0.2">
      <c r="A101" s="6">
        <v>57</v>
      </c>
      <c r="B101" s="7" t="s">
        <v>258</v>
      </c>
      <c r="C101" s="12" t="s">
        <v>259</v>
      </c>
      <c r="D101" s="7" t="s">
        <v>260</v>
      </c>
      <c r="E101" s="7" t="s">
        <v>261</v>
      </c>
      <c r="F101" s="6" t="s">
        <v>14</v>
      </c>
      <c r="G101" s="5">
        <v>8</v>
      </c>
      <c r="H101" s="58"/>
      <c r="I101" s="58"/>
    </row>
    <row r="102" spans="1:9" s="4" customFormat="1" ht="39" customHeight="1" x14ac:dyDescent="0.2">
      <c r="A102" s="6">
        <v>58</v>
      </c>
      <c r="B102" s="59" t="s">
        <v>262</v>
      </c>
      <c r="C102" s="59" t="s">
        <v>89</v>
      </c>
      <c r="D102" s="59" t="s">
        <v>82</v>
      </c>
      <c r="E102" s="59" t="s">
        <v>83</v>
      </c>
      <c r="F102" s="60" t="s">
        <v>32</v>
      </c>
      <c r="G102" s="61">
        <v>50</v>
      </c>
      <c r="H102" s="58"/>
      <c r="I102" s="58"/>
    </row>
    <row r="103" spans="1:9" s="41" customFormat="1" ht="39" customHeight="1" x14ac:dyDescent="0.2">
      <c r="A103" s="6">
        <v>59</v>
      </c>
      <c r="B103" s="24" t="s">
        <v>221</v>
      </c>
      <c r="C103" s="25" t="s">
        <v>263</v>
      </c>
      <c r="D103" s="27" t="s">
        <v>222</v>
      </c>
      <c r="E103" s="27" t="s">
        <v>223</v>
      </c>
      <c r="F103" s="27" t="s">
        <v>224</v>
      </c>
      <c r="G103" s="27">
        <v>10</v>
      </c>
      <c r="H103" s="4"/>
      <c r="I103" s="4"/>
    </row>
    <row r="104" spans="1:9" s="4" customFormat="1" ht="39" customHeight="1" x14ac:dyDescent="0.2">
      <c r="A104" s="6">
        <v>60</v>
      </c>
      <c r="B104" s="59" t="s">
        <v>264</v>
      </c>
      <c r="C104" s="59" t="s">
        <v>265</v>
      </c>
      <c r="D104" s="59" t="s">
        <v>266</v>
      </c>
      <c r="E104" s="59" t="s">
        <v>267</v>
      </c>
      <c r="F104" s="60" t="s">
        <v>59</v>
      </c>
      <c r="G104" s="61">
        <v>0</v>
      </c>
      <c r="H104" s="58"/>
      <c r="I104" s="58"/>
    </row>
    <row r="105" spans="1:9" s="58" customFormat="1" ht="52.5" customHeight="1" x14ac:dyDescent="0.2">
      <c r="A105" s="6">
        <v>61</v>
      </c>
      <c r="B105" s="7" t="s">
        <v>372</v>
      </c>
      <c r="C105" s="12" t="s">
        <v>373</v>
      </c>
      <c r="D105" s="7" t="s">
        <v>363</v>
      </c>
      <c r="E105" s="7" t="s">
        <v>364</v>
      </c>
      <c r="F105" s="81" t="s">
        <v>96</v>
      </c>
      <c r="G105" s="5">
        <v>5</v>
      </c>
    </row>
    <row r="106" spans="1:9" s="57" customFormat="1" ht="41.25" customHeight="1" x14ac:dyDescent="0.25">
      <c r="A106" s="6">
        <v>62</v>
      </c>
      <c r="B106" s="7" t="s">
        <v>268</v>
      </c>
      <c r="C106" s="7" t="s">
        <v>56</v>
      </c>
      <c r="D106" s="7" t="s">
        <v>57</v>
      </c>
      <c r="E106" s="7" t="s">
        <v>58</v>
      </c>
      <c r="F106" s="5" t="s">
        <v>100</v>
      </c>
      <c r="G106" s="5">
        <v>240</v>
      </c>
    </row>
    <row r="107" spans="1:9" s="57" customFormat="1" ht="36.75" customHeight="1" x14ac:dyDescent="0.25">
      <c r="A107" s="6">
        <v>63</v>
      </c>
      <c r="B107" s="7" t="s">
        <v>269</v>
      </c>
      <c r="C107" s="7" t="s">
        <v>56</v>
      </c>
      <c r="D107" s="7" t="s">
        <v>57</v>
      </c>
      <c r="E107" s="7" t="s">
        <v>58</v>
      </c>
      <c r="F107" s="5" t="s">
        <v>149</v>
      </c>
      <c r="G107" s="5">
        <v>20</v>
      </c>
    </row>
    <row r="108" spans="1:9" s="57" customFormat="1" ht="42.75" customHeight="1" x14ac:dyDescent="0.25">
      <c r="A108" s="6">
        <v>64</v>
      </c>
      <c r="B108" s="7" t="s">
        <v>366</v>
      </c>
      <c r="C108" s="7" t="s">
        <v>56</v>
      </c>
      <c r="D108" s="7" t="s">
        <v>57</v>
      </c>
      <c r="E108" s="7" t="s">
        <v>58</v>
      </c>
      <c r="F108" s="6" t="s">
        <v>60</v>
      </c>
      <c r="G108" s="5">
        <v>14</v>
      </c>
    </row>
    <row r="109" spans="1:9" s="56" customFormat="1" ht="37.5" customHeight="1" x14ac:dyDescent="0.25">
      <c r="A109" s="6"/>
      <c r="B109" s="7" t="s">
        <v>270</v>
      </c>
      <c r="C109" s="7" t="s">
        <v>61</v>
      </c>
      <c r="D109" s="7" t="s">
        <v>271</v>
      </c>
      <c r="E109" s="7" t="s">
        <v>62</v>
      </c>
      <c r="F109" s="6" t="s">
        <v>100</v>
      </c>
      <c r="G109" s="17"/>
      <c r="H109" s="57"/>
      <c r="I109" s="57"/>
    </row>
    <row r="110" spans="1:9" ht="15" customHeight="1" x14ac:dyDescent="0.25">
      <c r="A110" s="29">
        <v>64</v>
      </c>
      <c r="B110" s="36"/>
      <c r="C110" s="37"/>
      <c r="D110" s="36"/>
      <c r="E110" s="37"/>
      <c r="F110" s="36"/>
      <c r="G110" s="30">
        <f>SUM(G45:G109)</f>
        <v>1629</v>
      </c>
    </row>
    <row r="111" spans="1:9" s="10" customFormat="1" ht="21" customHeight="1" x14ac:dyDescent="0.2">
      <c r="A111" s="95" t="s">
        <v>63</v>
      </c>
      <c r="B111" s="95"/>
      <c r="C111" s="95"/>
      <c r="D111" s="95"/>
      <c r="E111" s="95"/>
      <c r="F111" s="95"/>
      <c r="G111" s="95"/>
    </row>
    <row r="112" spans="1:9" s="10" customFormat="1" ht="57" customHeight="1" x14ac:dyDescent="0.2">
      <c r="A112" s="6">
        <v>1</v>
      </c>
      <c r="B112" s="7" t="s">
        <v>272</v>
      </c>
      <c r="C112" s="12" t="s">
        <v>273</v>
      </c>
      <c r="D112" s="12" t="s">
        <v>274</v>
      </c>
      <c r="E112" s="5" t="s">
        <v>64</v>
      </c>
      <c r="F112" s="5" t="s">
        <v>14</v>
      </c>
      <c r="G112" s="5">
        <v>85</v>
      </c>
    </row>
    <row r="113" spans="1:9" s="10" customFormat="1" ht="52.5" customHeight="1" x14ac:dyDescent="0.2">
      <c r="A113" s="6">
        <v>2</v>
      </c>
      <c r="B113" s="7" t="s">
        <v>275</v>
      </c>
      <c r="C113" s="12" t="s">
        <v>276</v>
      </c>
      <c r="D113" s="12" t="s">
        <v>277</v>
      </c>
      <c r="E113" s="5" t="s">
        <v>64</v>
      </c>
      <c r="F113" s="5" t="s">
        <v>14</v>
      </c>
      <c r="G113" s="5">
        <v>24</v>
      </c>
    </row>
    <row r="114" spans="1:9" ht="43.5" customHeight="1" x14ac:dyDescent="0.25">
      <c r="A114" s="15">
        <v>3</v>
      </c>
      <c r="B114" s="11" t="s">
        <v>278</v>
      </c>
      <c r="C114" s="40" t="s">
        <v>66</v>
      </c>
      <c r="D114" s="40" t="s">
        <v>67</v>
      </c>
      <c r="E114" s="9">
        <v>3123289155</v>
      </c>
      <c r="F114" s="9" t="s">
        <v>18</v>
      </c>
      <c r="G114" s="9">
        <v>87</v>
      </c>
      <c r="H114" s="10"/>
      <c r="I114" s="10"/>
    </row>
    <row r="115" spans="1:9" ht="15" customHeight="1" x14ac:dyDescent="0.25">
      <c r="A115" s="29">
        <v>3</v>
      </c>
      <c r="B115" s="36"/>
      <c r="C115" s="37"/>
      <c r="D115" s="36"/>
      <c r="E115" s="37"/>
      <c r="F115" s="36"/>
      <c r="G115" s="32">
        <f>SUM(G112:G114)</f>
        <v>196</v>
      </c>
    </row>
    <row r="116" spans="1:9" s="23" customFormat="1" ht="19.5" customHeight="1" x14ac:dyDescent="0.25">
      <c r="A116" s="95" t="s">
        <v>68</v>
      </c>
      <c r="B116" s="95"/>
      <c r="C116" s="95"/>
      <c r="D116" s="95"/>
      <c r="E116" s="95"/>
      <c r="F116" s="95"/>
      <c r="G116" s="95"/>
    </row>
    <row r="117" spans="1:9" s="94" customFormat="1" ht="42" customHeight="1" x14ac:dyDescent="0.25">
      <c r="A117" s="15">
        <v>1</v>
      </c>
      <c r="B117" s="5" t="s">
        <v>279</v>
      </c>
      <c r="C117" s="5" t="s">
        <v>280</v>
      </c>
      <c r="D117" s="5" t="s">
        <v>281</v>
      </c>
      <c r="E117" s="5" t="s">
        <v>34</v>
      </c>
      <c r="F117" s="5" t="s">
        <v>79</v>
      </c>
      <c r="G117" s="5">
        <v>10</v>
      </c>
    </row>
    <row r="118" spans="1:9" s="94" customFormat="1" ht="42" customHeight="1" x14ac:dyDescent="0.25">
      <c r="A118" s="15">
        <v>2</v>
      </c>
      <c r="B118" s="5" t="s">
        <v>282</v>
      </c>
      <c r="C118" s="5" t="s">
        <v>91</v>
      </c>
      <c r="D118" s="5" t="s">
        <v>92</v>
      </c>
      <c r="E118" s="5" t="s">
        <v>93</v>
      </c>
      <c r="F118" s="9" t="s">
        <v>18</v>
      </c>
      <c r="G118" s="5">
        <v>110</v>
      </c>
    </row>
    <row r="119" spans="1:9" s="43" customFormat="1" ht="42" customHeight="1" x14ac:dyDescent="0.25">
      <c r="A119" s="15">
        <v>3</v>
      </c>
      <c r="B119" s="27" t="s">
        <v>283</v>
      </c>
      <c r="C119" s="27" t="s">
        <v>91</v>
      </c>
      <c r="D119" s="27" t="s">
        <v>92</v>
      </c>
      <c r="E119" s="27" t="s">
        <v>93</v>
      </c>
      <c r="F119" s="44" t="s">
        <v>25</v>
      </c>
      <c r="G119" s="27">
        <v>8</v>
      </c>
      <c r="H119" s="45"/>
      <c r="I119" s="45"/>
    </row>
    <row r="120" spans="1:9" ht="21.75" customHeight="1" x14ac:dyDescent="0.25">
      <c r="A120" s="29">
        <v>3</v>
      </c>
      <c r="B120" s="36"/>
      <c r="C120" s="37"/>
      <c r="D120" s="36"/>
      <c r="E120" s="37"/>
      <c r="F120" s="36"/>
      <c r="G120" s="32">
        <f>SUM(G117:G119)</f>
        <v>128</v>
      </c>
    </row>
    <row r="121" spans="1:9" s="23" customFormat="1" ht="21.75" customHeight="1" x14ac:dyDescent="0.25">
      <c r="A121" s="95" t="s">
        <v>284</v>
      </c>
      <c r="B121" s="95"/>
      <c r="C121" s="95"/>
      <c r="D121" s="95"/>
      <c r="E121" s="95"/>
      <c r="F121" s="95"/>
      <c r="G121" s="95"/>
    </row>
    <row r="122" spans="1:9" s="94" customFormat="1" ht="46.5" customHeight="1" x14ac:dyDescent="0.25">
      <c r="A122" s="15">
        <v>1</v>
      </c>
      <c r="B122" s="5" t="s">
        <v>285</v>
      </c>
      <c r="C122" s="5" t="s">
        <v>286</v>
      </c>
      <c r="D122" s="5" t="s">
        <v>7</v>
      </c>
      <c r="E122" s="9" t="s">
        <v>69</v>
      </c>
      <c r="F122" s="5" t="s">
        <v>33</v>
      </c>
      <c r="G122" s="5">
        <v>140</v>
      </c>
    </row>
    <row r="123" spans="1:9" s="94" customFormat="1" ht="46.5" customHeight="1" x14ac:dyDescent="0.25">
      <c r="A123" s="15">
        <v>3</v>
      </c>
      <c r="B123" s="5" t="s">
        <v>287</v>
      </c>
      <c r="C123" s="5" t="s">
        <v>288</v>
      </c>
      <c r="D123" s="5" t="s">
        <v>289</v>
      </c>
      <c r="E123" s="5" t="s">
        <v>290</v>
      </c>
      <c r="F123" s="5" t="s">
        <v>42</v>
      </c>
      <c r="G123" s="5">
        <v>0</v>
      </c>
    </row>
    <row r="124" spans="1:9" s="94" customFormat="1" ht="46.5" customHeight="1" x14ac:dyDescent="0.25">
      <c r="A124" s="15">
        <v>4</v>
      </c>
      <c r="B124" s="5" t="s">
        <v>291</v>
      </c>
      <c r="C124" s="5" t="s">
        <v>292</v>
      </c>
      <c r="D124" s="5" t="s">
        <v>293</v>
      </c>
      <c r="E124" s="5" t="s">
        <v>294</v>
      </c>
      <c r="F124" s="5" t="s">
        <v>295</v>
      </c>
      <c r="G124" s="5">
        <v>10</v>
      </c>
    </row>
    <row r="125" spans="1:9" s="94" customFormat="1" ht="46.5" customHeight="1" x14ac:dyDescent="0.25">
      <c r="A125" s="15">
        <v>5</v>
      </c>
      <c r="B125" s="5" t="s">
        <v>296</v>
      </c>
      <c r="C125" s="5" t="s">
        <v>297</v>
      </c>
      <c r="D125" s="5" t="s">
        <v>298</v>
      </c>
      <c r="E125" s="5" t="s">
        <v>299</v>
      </c>
      <c r="F125" s="5" t="s">
        <v>18</v>
      </c>
      <c r="G125" s="5">
        <v>0</v>
      </c>
    </row>
    <row r="126" spans="1:9" s="94" customFormat="1" ht="46.5" customHeight="1" x14ac:dyDescent="0.25">
      <c r="A126" s="15">
        <v>7</v>
      </c>
      <c r="B126" s="5" t="s">
        <v>300</v>
      </c>
      <c r="C126" s="5" t="s">
        <v>301</v>
      </c>
      <c r="D126" s="5" t="s">
        <v>302</v>
      </c>
      <c r="E126" s="5" t="s">
        <v>303</v>
      </c>
      <c r="F126" s="9" t="s">
        <v>42</v>
      </c>
      <c r="G126" s="9">
        <v>6</v>
      </c>
    </row>
    <row r="127" spans="1:9" s="94" customFormat="1" ht="46.5" customHeight="1" x14ac:dyDescent="0.25">
      <c r="A127" s="15">
        <v>8</v>
      </c>
      <c r="B127" s="5" t="s">
        <v>304</v>
      </c>
      <c r="C127" s="5" t="s">
        <v>305</v>
      </c>
      <c r="D127" s="5" t="s">
        <v>306</v>
      </c>
      <c r="E127" s="5" t="s">
        <v>307</v>
      </c>
      <c r="F127" s="9" t="s">
        <v>308</v>
      </c>
      <c r="G127" s="9">
        <v>16</v>
      </c>
    </row>
    <row r="128" spans="1:9" s="94" customFormat="1" ht="37.5" customHeight="1" x14ac:dyDescent="0.25">
      <c r="A128" s="15">
        <v>9</v>
      </c>
      <c r="B128" s="5" t="s">
        <v>309</v>
      </c>
      <c r="C128" s="5" t="s">
        <v>310</v>
      </c>
      <c r="D128" s="5" t="s">
        <v>311</v>
      </c>
      <c r="E128" s="5" t="s">
        <v>312</v>
      </c>
      <c r="F128" s="9" t="s">
        <v>24</v>
      </c>
      <c r="G128" s="9">
        <v>0</v>
      </c>
    </row>
    <row r="129" spans="1:9" s="94" customFormat="1" ht="37.5" customHeight="1" x14ac:dyDescent="0.25">
      <c r="A129" s="15">
        <v>10</v>
      </c>
      <c r="B129" s="5" t="s">
        <v>313</v>
      </c>
      <c r="C129" s="5" t="s">
        <v>314</v>
      </c>
      <c r="D129" s="5" t="s">
        <v>315</v>
      </c>
      <c r="E129" s="5" t="s">
        <v>316</v>
      </c>
      <c r="F129" s="9" t="s">
        <v>18</v>
      </c>
      <c r="G129" s="9">
        <v>10</v>
      </c>
    </row>
    <row r="130" spans="1:9" s="94" customFormat="1" ht="37.5" customHeight="1" x14ac:dyDescent="0.25">
      <c r="A130" s="15">
        <v>11</v>
      </c>
      <c r="B130" s="5" t="s">
        <v>317</v>
      </c>
      <c r="C130" s="5" t="s">
        <v>318</v>
      </c>
      <c r="D130" s="5" t="s">
        <v>319</v>
      </c>
      <c r="E130" s="5" t="s">
        <v>320</v>
      </c>
      <c r="F130" s="9" t="s">
        <v>18</v>
      </c>
      <c r="G130" s="9">
        <v>0</v>
      </c>
    </row>
    <row r="131" spans="1:9" s="94" customFormat="1" ht="37.5" customHeight="1" x14ac:dyDescent="0.25">
      <c r="A131" s="15">
        <v>12</v>
      </c>
      <c r="B131" s="5" t="s">
        <v>321</v>
      </c>
      <c r="C131" s="5" t="s">
        <v>97</v>
      </c>
      <c r="D131" s="5" t="s">
        <v>322</v>
      </c>
      <c r="E131" s="5" t="s">
        <v>323</v>
      </c>
      <c r="F131" s="9" t="s">
        <v>18</v>
      </c>
      <c r="G131" s="9">
        <v>0</v>
      </c>
    </row>
    <row r="132" spans="1:9" s="94" customFormat="1" ht="37.5" customHeight="1" x14ac:dyDescent="0.25">
      <c r="A132" s="15">
        <v>13</v>
      </c>
      <c r="B132" s="5" t="s">
        <v>324</v>
      </c>
      <c r="C132" s="5" t="s">
        <v>325</v>
      </c>
      <c r="D132" s="5" t="s">
        <v>322</v>
      </c>
      <c r="E132" s="5" t="s">
        <v>323</v>
      </c>
      <c r="F132" s="9" t="s">
        <v>18</v>
      </c>
      <c r="G132" s="9">
        <v>2</v>
      </c>
    </row>
    <row r="133" spans="1:9" s="94" customFormat="1" ht="37.5" customHeight="1" x14ac:dyDescent="0.25">
      <c r="A133" s="15">
        <v>14</v>
      </c>
      <c r="B133" s="5" t="s">
        <v>326</v>
      </c>
      <c r="C133" s="5" t="s">
        <v>327</v>
      </c>
      <c r="D133" s="5" t="s">
        <v>328</v>
      </c>
      <c r="E133" s="5" t="s">
        <v>329</v>
      </c>
      <c r="F133" s="9" t="s">
        <v>35</v>
      </c>
      <c r="G133" s="9">
        <v>0</v>
      </c>
    </row>
    <row r="134" spans="1:9" s="94" customFormat="1" ht="36.75" customHeight="1" x14ac:dyDescent="0.25">
      <c r="A134" s="15">
        <v>15</v>
      </c>
      <c r="B134" s="5" t="s">
        <v>330</v>
      </c>
      <c r="C134" s="5" t="s">
        <v>331</v>
      </c>
      <c r="D134" s="5" t="s">
        <v>332</v>
      </c>
      <c r="E134" s="5" t="s">
        <v>333</v>
      </c>
      <c r="F134" s="9" t="s">
        <v>18</v>
      </c>
      <c r="G134" s="9">
        <v>3</v>
      </c>
    </row>
    <row r="135" spans="1:9" s="94" customFormat="1" ht="36.75" customHeight="1" x14ac:dyDescent="0.25">
      <c r="A135" s="15">
        <v>16</v>
      </c>
      <c r="B135" s="5" t="s">
        <v>334</v>
      </c>
      <c r="C135" s="5" t="s">
        <v>310</v>
      </c>
      <c r="D135" s="5" t="s">
        <v>335</v>
      </c>
      <c r="E135" s="5" t="s">
        <v>336</v>
      </c>
      <c r="F135" s="9" t="s">
        <v>26</v>
      </c>
      <c r="G135" s="9">
        <v>0</v>
      </c>
    </row>
    <row r="136" spans="1:9" s="94" customFormat="1" ht="36.75" customHeight="1" x14ac:dyDescent="0.25">
      <c r="A136" s="15">
        <v>17</v>
      </c>
      <c r="B136" s="27" t="s">
        <v>337</v>
      </c>
      <c r="C136" s="27" t="s">
        <v>338</v>
      </c>
      <c r="D136" s="27" t="s">
        <v>339</v>
      </c>
      <c r="E136" s="27" t="s">
        <v>340</v>
      </c>
      <c r="F136" s="27" t="s">
        <v>60</v>
      </c>
      <c r="G136" s="27">
        <v>10</v>
      </c>
    </row>
    <row r="137" spans="1:9" s="94" customFormat="1" ht="36.75" customHeight="1" x14ac:dyDescent="0.25">
      <c r="A137" s="15">
        <v>18</v>
      </c>
      <c r="B137" s="27" t="s">
        <v>341</v>
      </c>
      <c r="C137" s="27" t="s">
        <v>342</v>
      </c>
      <c r="D137" s="27" t="s">
        <v>222</v>
      </c>
      <c r="E137" s="27" t="s">
        <v>343</v>
      </c>
      <c r="F137" s="27" t="s">
        <v>14</v>
      </c>
      <c r="G137" s="27">
        <v>10</v>
      </c>
    </row>
    <row r="138" spans="1:9" ht="20.25" x14ac:dyDescent="0.25">
      <c r="A138" s="29">
        <v>18</v>
      </c>
      <c r="B138" s="46"/>
      <c r="C138" s="47"/>
      <c r="D138" s="46"/>
      <c r="E138" s="48"/>
      <c r="F138" s="46"/>
      <c r="G138" s="49">
        <f>SUM(G122:G137)</f>
        <v>207</v>
      </c>
      <c r="H138" s="23"/>
      <c r="I138" s="23"/>
    </row>
    <row r="139" spans="1:9" s="23" customFormat="1" ht="22.5" customHeight="1" x14ac:dyDescent="0.25">
      <c r="A139" s="95" t="s">
        <v>98</v>
      </c>
      <c r="B139" s="95"/>
      <c r="C139" s="95"/>
      <c r="D139" s="95"/>
      <c r="E139" s="95"/>
      <c r="F139" s="95"/>
      <c r="G139" s="95"/>
    </row>
    <row r="140" spans="1:9" s="94" customFormat="1" ht="51" customHeight="1" x14ac:dyDescent="0.25">
      <c r="A140" s="15">
        <v>1</v>
      </c>
      <c r="B140" s="5" t="s">
        <v>344</v>
      </c>
      <c r="C140" s="5" t="s">
        <v>345</v>
      </c>
      <c r="D140" s="5" t="s">
        <v>45</v>
      </c>
      <c r="E140" s="9" t="s">
        <v>12</v>
      </c>
      <c r="F140" s="5" t="s">
        <v>32</v>
      </c>
      <c r="G140" s="5">
        <v>40</v>
      </c>
    </row>
    <row r="141" spans="1:9" s="94" customFormat="1" ht="51" customHeight="1" x14ac:dyDescent="0.25">
      <c r="A141" s="15">
        <v>2</v>
      </c>
      <c r="B141" s="5" t="s">
        <v>346</v>
      </c>
      <c r="C141" s="5" t="s">
        <v>347</v>
      </c>
      <c r="D141" s="5" t="s">
        <v>348</v>
      </c>
      <c r="E141" s="9" t="s">
        <v>349</v>
      </c>
      <c r="F141" s="5" t="s">
        <v>8</v>
      </c>
      <c r="G141" s="5">
        <v>32</v>
      </c>
    </row>
    <row r="142" spans="1:9" s="94" customFormat="1" ht="51" customHeight="1" x14ac:dyDescent="0.25">
      <c r="A142" s="15">
        <v>3</v>
      </c>
      <c r="B142" s="5" t="s">
        <v>350</v>
      </c>
      <c r="C142" s="5" t="s">
        <v>351</v>
      </c>
      <c r="D142" s="5" t="s">
        <v>352</v>
      </c>
      <c r="E142" s="5" t="s">
        <v>353</v>
      </c>
      <c r="F142" s="5" t="s">
        <v>53</v>
      </c>
      <c r="G142" s="5">
        <v>0</v>
      </c>
    </row>
    <row r="143" spans="1:9" s="94" customFormat="1" ht="51" customHeight="1" x14ac:dyDescent="0.25">
      <c r="A143" s="15">
        <v>4</v>
      </c>
      <c r="B143" s="5" t="s">
        <v>350</v>
      </c>
      <c r="C143" s="5" t="s">
        <v>354</v>
      </c>
      <c r="D143" s="5" t="s">
        <v>355</v>
      </c>
      <c r="E143" s="5" t="s">
        <v>356</v>
      </c>
      <c r="F143" s="5" t="s">
        <v>18</v>
      </c>
      <c r="G143" s="5">
        <v>0</v>
      </c>
    </row>
    <row r="144" spans="1:9" s="23" customFormat="1" ht="20.25" x14ac:dyDescent="0.25">
      <c r="A144" s="29">
        <v>4</v>
      </c>
      <c r="B144" s="46"/>
      <c r="C144" s="47"/>
      <c r="D144" s="46"/>
      <c r="E144" s="48"/>
      <c r="F144" s="46"/>
      <c r="G144" s="49">
        <f>SUM(G140:G143)</f>
        <v>72</v>
      </c>
    </row>
    <row r="145" spans="1:9" ht="20.25" x14ac:dyDescent="0.25">
      <c r="A145" s="29">
        <f>A144+A138+A120+A115+A110+A43+A40+A37+A34+A31+A28+A25+A22+A19+A16+A13+A6</f>
        <v>95</v>
      </c>
      <c r="B145" s="50"/>
      <c r="C145" s="51"/>
      <c r="D145" s="50"/>
      <c r="E145" s="52"/>
      <c r="F145" s="50"/>
      <c r="G145" s="53">
        <f>G144+G138+G120+G115+G110+G43+G40+G37+G34+G31+G28+G25+G22+G19+G16+G13+G9+G6</f>
        <v>2338</v>
      </c>
      <c r="H145" s="23"/>
      <c r="I145" s="23"/>
    </row>
  </sheetData>
  <autoFilter ref="A3:G3" xr:uid="{00000000-0001-0000-0200-000000000000}"/>
  <mergeCells count="19">
    <mergeCell ref="A1:G1"/>
    <mergeCell ref="A4:G4"/>
    <mergeCell ref="A7:G7"/>
    <mergeCell ref="A10:G10"/>
    <mergeCell ref="A14:G14"/>
    <mergeCell ref="A17:G17"/>
    <mergeCell ref="A20:G20"/>
    <mergeCell ref="A23:G23"/>
    <mergeCell ref="A26:G26"/>
    <mergeCell ref="A29:G29"/>
    <mergeCell ref="A111:G111"/>
    <mergeCell ref="A116:G116"/>
    <mergeCell ref="A121:G121"/>
    <mergeCell ref="A139:G139"/>
    <mergeCell ref="A32:G32"/>
    <mergeCell ref="A35:G35"/>
    <mergeCell ref="A38:G38"/>
    <mergeCell ref="A41:G41"/>
    <mergeCell ref="A44:G44"/>
  </mergeCells>
  <phoneticPr fontId="15" type="noConversion"/>
  <pageMargins left="0.70833333333333315" right="0.70833333333333315" top="0.74791666666666701" bottom="0.74791666666666701" header="0.51181102362204689" footer="0.51181102362204689"/>
  <pageSetup paperSize="9" scale="3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общепит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Светлана Дударева</cp:lastModifiedBy>
  <cp:revision>109</cp:revision>
  <cp:lastPrinted>2025-11-14T06:46:38Z</cp:lastPrinted>
  <dcterms:created xsi:type="dcterms:W3CDTF">2015-06-05T18:19:34Z</dcterms:created>
  <dcterms:modified xsi:type="dcterms:W3CDTF">2026-01-26T11:44:23Z</dcterms:modified>
  <dc:language>ru-RU</dc:language>
</cp:coreProperties>
</file>