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8" windowWidth="15576" windowHeight="1140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S8" i="3" l="1"/>
  <c r="R8" i="3"/>
  <c r="X7" i="3" l="1"/>
  <c r="A8" i="3" l="1"/>
  <c r="C8" i="3"/>
  <c r="F8" i="3"/>
  <c r="H8" i="3"/>
  <c r="J8" i="3"/>
  <c r="L8" i="3"/>
  <c r="B8" i="3"/>
  <c r="D8" i="3"/>
  <c r="E8" i="3"/>
  <c r="G8" i="3"/>
  <c r="I8" i="3"/>
  <c r="K8" i="3"/>
  <c r="M8" i="3"/>
  <c r="P8" i="3"/>
  <c r="W8" i="3"/>
  <c r="U8" i="3"/>
  <c r="O8" i="3"/>
  <c r="X8" i="3"/>
  <c r="V8" i="3"/>
  <c r="Q8" i="3"/>
  <c r="N8" i="3"/>
  <c r="T8" i="3"/>
</calcChain>
</file>

<file path=xl/sharedStrings.xml><?xml version="1.0" encoding="utf-8"?>
<sst xmlns="http://schemas.openxmlformats.org/spreadsheetml/2006/main" count="79" uniqueCount="78">
  <si>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</si>
  <si>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</si>
  <si>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</si>
  <si>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</si>
  <si>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</si>
  <si>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</si>
  <si>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</si>
  <si>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</si>
  <si>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</si>
  <si>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</si>
  <si>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</si>
  <si>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</si>
  <si>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</si>
  <si>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</si>
  <si>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</si>
  <si>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</si>
  <si>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</si>
  <si>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кол-во</t>
  </si>
  <si>
    <t>Наименование муниципального района (городского округа)</t>
  </si>
  <si>
    <t>Экономика</t>
  </si>
  <si>
    <t>Оборона, безопасность, законность</t>
  </si>
  <si>
    <t>Всего</t>
  </si>
  <si>
    <t xml:space="preserve">Рассмотрено  в органе </t>
  </si>
  <si>
    <t>город Строитель</t>
  </si>
  <si>
    <t>Социальная сфера</t>
  </si>
  <si>
    <t>Яковлевская территория</t>
  </si>
  <si>
    <t xml:space="preserve">Томаровская территория </t>
  </si>
  <si>
    <t>Терновская территория</t>
  </si>
  <si>
    <t>Стрелецкая территория</t>
  </si>
  <si>
    <t>Мощенская территория</t>
  </si>
  <si>
    <t>№ п/п</t>
  </si>
  <si>
    <t>Результаты рассмотрения обращений  за отчетный месяц 2020 года</t>
  </si>
  <si>
    <t>Саженская территория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</si>
  <si>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</t>
  </si>
  <si>
    <t>Строительство и реконструкция дорог</t>
  </si>
  <si>
    <t xml:space="preserve">Уборка снега, опавших листьев, мусора и посторонних предметов </t>
  </si>
  <si>
    <t xml:space="preserve">Поступило обращений             в орган </t>
  </si>
  <si>
    <t>Дмитриевская территория</t>
  </si>
  <si>
    <t>Быковская территория</t>
  </si>
  <si>
    <t>Гостищевская территория</t>
  </si>
  <si>
    <t>Смородинская территория</t>
  </si>
  <si>
    <t xml:space="preserve">Кривцовская территория </t>
  </si>
  <si>
    <t>Управление</t>
  </si>
  <si>
    <t>Тип документа</t>
  </si>
  <si>
    <t>Срок исполнения</t>
  </si>
  <si>
    <t>Дата регистрации</t>
  </si>
  <si>
    <t>Ссылающиеся документы</t>
  </si>
  <si>
    <t>Статус</t>
  </si>
  <si>
    <t>Дата окончания рассмотрения</t>
  </si>
  <si>
    <t>Наименование уровня</t>
  </si>
  <si>
    <t xml:space="preserve">Уличное освещение </t>
  </si>
  <si>
    <t>Количество обращений, поступивших в администрацию Яковлевского городского округа за июнь2020 года</t>
  </si>
  <si>
    <t>Количество обращений, поступивших в администрацию Яковлевского городского округа за июнь 2020 года с распределением                                        по  территориальным администрациям</t>
  </si>
  <si>
    <t>Бутовская территория</t>
  </si>
  <si>
    <t>Казацкая территория</t>
  </si>
  <si>
    <t>Алексеевская территория</t>
  </si>
  <si>
    <t>Комплексное благоустройство</t>
  </si>
  <si>
    <t xml:space="preserve">Организация условий и мест для детского отдыха и досуга (детских и спортивных площадок) </t>
  </si>
  <si>
    <t xml:space="preserve"> Борьба с аварийностью. Безопасность дорожного движения </t>
  </si>
  <si>
    <t>Благоустройство и ремонт подъездных дорог, в том числе тротуаров</t>
  </si>
  <si>
    <t>Городской, сельский и междугородний пассажирский транспорт</t>
  </si>
  <si>
    <t>Борьба с коррупцией</t>
  </si>
  <si>
    <t>Противодействие незаконному обороту наркотиков, этилового спирта и  алкогольной спиртосодержащей продукции</t>
  </si>
  <si>
    <t>Градостроительство. Архитектура и проектирование.</t>
  </si>
  <si>
    <t>Военные архивы.</t>
  </si>
  <si>
    <t>Здравохранение. (за исключением международного сотрудничества)</t>
  </si>
  <si>
    <t>Ответственность за нарушение законодательства.</t>
  </si>
  <si>
    <t>Платежные услуги</t>
  </si>
  <si>
    <t>ФССП России</t>
  </si>
  <si>
    <t>Обследование жмлого фонда на предмет пригодности для проживания (ветхое и аварийное жилье)</t>
  </si>
  <si>
    <t>Государственный земельный надзор в отношении земель сельскохозяйственного назначения. Информация о нарушении земельного законодательства.</t>
  </si>
  <si>
    <t>Противодействие преступности.</t>
  </si>
  <si>
    <t>Возмещение издержек по делам рассматриваемым судами.</t>
  </si>
  <si>
    <t>Защита прав на землю и рассмотрение земельных споров</t>
  </si>
  <si>
    <t xml:space="preserve">Использование, охрана, защита и восроизводство лесов. </t>
  </si>
  <si>
    <t>Жилищнол-коммунальная сфера</t>
  </si>
  <si>
    <t>Кустовская территория</t>
  </si>
  <si>
    <t>Завидовская 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</si>
</sst>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sz val="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C6C2B2"/>
      </right>
      <top/>
      <bottom/>
      <diagonal/>
    </border>
    <border>
      <left/>
      <right/>
      <top/>
      <bottom style="medium">
        <color rgb="FFB2B2B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14" fillId="0" borderId="1" xfId="0" applyFont="1" applyFill="1" applyBorder="1" applyAlignment="1">
      <alignment textRotation="90"/>
    </xf>
    <xf numFmtId="1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/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8" xfId="0" applyBorder="1"/>
    <xf numFmtId="0" fontId="20" fillId="0" borderId="9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/>
    </xf>
    <xf numFmtId="10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4" fillId="2" borderId="0" xfId="0" applyFont="1" applyFill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121920</xdr:rowOff>
    </xdr:to>
    <xdr:sp macro="" textlink="">
      <xdr:nvSpPr>
        <xdr:cNvPr id="2088" name="AutoShape 2" descr="https://pbo.belregion.ru/Skins/defaultskin/Images/sostoyanie.svg"/>
        <xdr:cNvSpPr>
          <a:spLocks noChangeAspect="1" noChangeArrowheads="1"/>
        </xdr:cNvSpPr>
      </xdr:nvSpPr>
      <xdr:spPr bwMode="auto">
        <a:xfrm>
          <a:off x="5219700" y="886968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152400</xdr:colOff>
      <xdr:row>37</xdr:row>
      <xdr:rowOff>152400</xdr:rowOff>
    </xdr:to>
    <xdr:pic>
      <xdr:nvPicPr>
        <xdr:cNvPr id="2089" name="Рисунок 3" descr="https://pbo.belregion.ru/Skins/defaultskin/Images/remake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886968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0" zoomScaleNormal="80" workbookViewId="0">
      <selection activeCell="G22" sqref="G22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3" customFormat="1" ht="15" customHeight="1" x14ac:dyDescent="0.3">
      <c r="A1" s="52" t="s">
        <v>51</v>
      </c>
      <c r="B1" s="52"/>
      <c r="C1" s="52"/>
    </row>
    <row r="2" spans="1:3" s="3" customFormat="1" ht="23.25" customHeight="1" x14ac:dyDescent="0.3">
      <c r="A2" s="52"/>
      <c r="B2" s="52"/>
      <c r="C2" s="52"/>
    </row>
    <row r="3" spans="1:3" hidden="1" x14ac:dyDescent="0.3">
      <c r="A3" s="11"/>
      <c r="B3" s="11"/>
      <c r="C3" s="11"/>
    </row>
    <row r="4" spans="1:3" hidden="1" x14ac:dyDescent="0.3">
      <c r="A4" s="11"/>
      <c r="B4" s="11"/>
      <c r="C4" s="11"/>
    </row>
    <row r="5" spans="1:3" hidden="1" x14ac:dyDescent="0.3">
      <c r="A5" s="11"/>
      <c r="B5" s="11"/>
      <c r="C5" s="11"/>
    </row>
    <row r="6" spans="1:3" s="1" customFormat="1" ht="31.5" customHeight="1" x14ac:dyDescent="0.35">
      <c r="A6" s="57" t="s">
        <v>16</v>
      </c>
      <c r="B6" s="58"/>
      <c r="C6" s="12" t="s">
        <v>17</v>
      </c>
    </row>
    <row r="7" spans="1:3" s="1" customFormat="1" ht="15" customHeight="1" x14ac:dyDescent="0.35">
      <c r="A7" s="53" t="s">
        <v>36</v>
      </c>
      <c r="B7" s="13" t="s">
        <v>8</v>
      </c>
      <c r="C7" s="25">
        <v>38</v>
      </c>
    </row>
    <row r="8" spans="1:3" s="1" customFormat="1" ht="15" customHeight="1" x14ac:dyDescent="0.35">
      <c r="A8" s="53"/>
      <c r="B8" s="13" t="s">
        <v>10</v>
      </c>
      <c r="C8" s="25">
        <v>20</v>
      </c>
    </row>
    <row r="9" spans="1:3" s="1" customFormat="1" ht="33" customHeight="1" x14ac:dyDescent="0.35">
      <c r="A9" s="53"/>
      <c r="B9" s="13" t="s">
        <v>11</v>
      </c>
      <c r="C9" s="26">
        <v>18</v>
      </c>
    </row>
    <row r="10" spans="1:3" s="1" customFormat="1" ht="15" customHeight="1" x14ac:dyDescent="0.35">
      <c r="A10" s="53"/>
      <c r="B10" s="13" t="s">
        <v>12</v>
      </c>
      <c r="C10" s="17"/>
    </row>
    <row r="11" spans="1:3" s="1" customFormat="1" ht="18" x14ac:dyDescent="0.35">
      <c r="A11" s="53"/>
      <c r="B11" s="15" t="s">
        <v>13</v>
      </c>
      <c r="C11" s="17"/>
    </row>
    <row r="12" spans="1:3" s="1" customFormat="1" ht="18" x14ac:dyDescent="0.35">
      <c r="A12" s="53"/>
      <c r="B12" s="15" t="s">
        <v>14</v>
      </c>
      <c r="C12" s="17"/>
    </row>
    <row r="13" spans="1:3" s="1" customFormat="1" ht="18" x14ac:dyDescent="0.35">
      <c r="A13" s="53"/>
      <c r="B13" s="15" t="s">
        <v>15</v>
      </c>
      <c r="C13" s="17"/>
    </row>
    <row r="14" spans="1:3" s="2" customFormat="1" ht="18" x14ac:dyDescent="0.35">
      <c r="A14" s="53"/>
      <c r="B14" s="16" t="s">
        <v>6</v>
      </c>
      <c r="C14" s="25"/>
    </row>
    <row r="15" spans="1:3" s="1" customFormat="1" ht="18" x14ac:dyDescent="0.35">
      <c r="A15" s="53"/>
      <c r="B15" s="16" t="s">
        <v>7</v>
      </c>
      <c r="C15" s="25"/>
    </row>
    <row r="16" spans="1:3" s="1" customFormat="1" ht="18" x14ac:dyDescent="0.35">
      <c r="A16" s="54" t="s">
        <v>22</v>
      </c>
      <c r="B16" s="15" t="s">
        <v>8</v>
      </c>
      <c r="C16" s="25">
        <v>38</v>
      </c>
    </row>
    <row r="17" spans="1:3" s="1" customFormat="1" ht="18" x14ac:dyDescent="0.35">
      <c r="A17" s="55"/>
      <c r="B17" s="15" t="s">
        <v>9</v>
      </c>
      <c r="C17" s="25">
        <v>38</v>
      </c>
    </row>
    <row r="18" spans="1:3" s="1" customFormat="1" ht="30.75" customHeight="1" x14ac:dyDescent="0.35">
      <c r="A18" s="56" t="s">
        <v>1</v>
      </c>
      <c r="B18" s="56"/>
      <c r="C18" s="17"/>
    </row>
    <row r="19" spans="1:3" s="1" customFormat="1" ht="28.5" customHeight="1" x14ac:dyDescent="0.35">
      <c r="A19" s="53" t="s">
        <v>31</v>
      </c>
      <c r="B19" s="18" t="s">
        <v>2</v>
      </c>
      <c r="C19" s="17"/>
    </row>
    <row r="20" spans="1:3" s="1" customFormat="1" ht="20.25" customHeight="1" x14ac:dyDescent="0.35">
      <c r="A20" s="53"/>
      <c r="B20" s="15" t="s">
        <v>3</v>
      </c>
      <c r="C20" s="25">
        <v>10</v>
      </c>
    </row>
    <row r="21" spans="1:3" s="1" customFormat="1" ht="24" customHeight="1" x14ac:dyDescent="0.35">
      <c r="A21" s="53"/>
      <c r="B21" s="15" t="s">
        <v>4</v>
      </c>
      <c r="C21" s="25">
        <v>28</v>
      </c>
    </row>
    <row r="22" spans="1:3" s="1" customFormat="1" ht="57" customHeight="1" x14ac:dyDescent="0.35">
      <c r="A22" s="53"/>
      <c r="B22" s="15" t="s">
        <v>5</v>
      </c>
      <c r="C22" s="12"/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16" workbookViewId="0">
      <selection activeCell="C5" sqref="C5"/>
    </sheetView>
  </sheetViews>
  <sheetFormatPr defaultRowHeight="14.4" x14ac:dyDescent="0.3"/>
  <cols>
    <col min="1" max="1" width="7.77734375" customWidth="1"/>
    <col min="2" max="2" width="34.33203125" customWidth="1"/>
    <col min="3" max="3" width="16" customWidth="1"/>
    <col min="5" max="6" width="9.109375" customWidth="1"/>
  </cols>
  <sheetData>
    <row r="1" spans="1:8" ht="106.8" customHeight="1" x14ac:dyDescent="0.3">
      <c r="A1" s="59" t="s">
        <v>52</v>
      </c>
      <c r="B1" s="59"/>
      <c r="C1" s="59"/>
    </row>
    <row r="2" spans="1:8" ht="54.6" customHeight="1" x14ac:dyDescent="0.3">
      <c r="A2" s="24" t="s">
        <v>30</v>
      </c>
      <c r="B2" s="19" t="s">
        <v>18</v>
      </c>
      <c r="C2" s="19" t="s">
        <v>0</v>
      </c>
    </row>
    <row r="3" spans="1:8" ht="25.2" customHeight="1" x14ac:dyDescent="0.3">
      <c r="A3" s="24"/>
      <c r="B3" s="41"/>
      <c r="C3" s="41">
        <v>38</v>
      </c>
    </row>
    <row r="4" spans="1:8" ht="23.25" customHeight="1" x14ac:dyDescent="0.35">
      <c r="A4" s="14">
        <v>1</v>
      </c>
      <c r="B4" s="20" t="s">
        <v>23</v>
      </c>
      <c r="C4" s="12">
        <v>23</v>
      </c>
    </row>
    <row r="5" spans="1:8" ht="23.25" customHeight="1" x14ac:dyDescent="0.35">
      <c r="A5" s="14">
        <v>2</v>
      </c>
      <c r="B5" s="20" t="s">
        <v>55</v>
      </c>
      <c r="C5" s="12">
        <v>0</v>
      </c>
    </row>
    <row r="6" spans="1:8" ht="23.25" customHeight="1" x14ac:dyDescent="0.35">
      <c r="A6" s="14">
        <v>3</v>
      </c>
      <c r="B6" s="20" t="s">
        <v>53</v>
      </c>
      <c r="C6" s="12">
        <v>1</v>
      </c>
    </row>
    <row r="7" spans="1:8" ht="23.25" customHeight="1" x14ac:dyDescent="0.35">
      <c r="A7" s="14">
        <v>4</v>
      </c>
      <c r="B7" s="20" t="s">
        <v>38</v>
      </c>
      <c r="C7" s="38">
        <v>1</v>
      </c>
      <c r="F7" s="29"/>
      <c r="G7" s="30"/>
      <c r="H7" s="29"/>
    </row>
    <row r="8" spans="1:8" ht="23.25" customHeight="1" x14ac:dyDescent="0.35">
      <c r="A8" s="14">
        <v>5</v>
      </c>
      <c r="B8" s="20" t="s">
        <v>39</v>
      </c>
      <c r="C8" s="38">
        <v>0</v>
      </c>
      <c r="F8" s="31"/>
    </row>
    <row r="9" spans="1:8" ht="23.25" customHeight="1" x14ac:dyDescent="0.35">
      <c r="A9" s="14">
        <v>6</v>
      </c>
      <c r="B9" s="20" t="s">
        <v>37</v>
      </c>
      <c r="C9" s="38">
        <v>0</v>
      </c>
      <c r="F9" s="31"/>
    </row>
    <row r="10" spans="1:8" ht="23.25" customHeight="1" x14ac:dyDescent="0.35">
      <c r="A10" s="14">
        <v>7</v>
      </c>
      <c r="B10" s="20" t="s">
        <v>77</v>
      </c>
      <c r="C10" s="38">
        <v>1</v>
      </c>
      <c r="F10" s="31"/>
    </row>
    <row r="11" spans="1:8" ht="23.25" customHeight="1" x14ac:dyDescent="0.35">
      <c r="A11" s="14">
        <v>8</v>
      </c>
      <c r="B11" s="20" t="s">
        <v>54</v>
      </c>
      <c r="C11" s="38">
        <v>0</v>
      </c>
      <c r="F11" s="31"/>
    </row>
    <row r="12" spans="1:8" ht="23.25" customHeight="1" x14ac:dyDescent="0.35">
      <c r="A12" s="14">
        <v>9</v>
      </c>
      <c r="B12" s="15" t="s">
        <v>41</v>
      </c>
      <c r="C12" s="38">
        <v>0</v>
      </c>
      <c r="F12" s="31"/>
    </row>
    <row r="13" spans="1:8" ht="23.25" customHeight="1" x14ac:dyDescent="0.35">
      <c r="A13" s="14">
        <v>10</v>
      </c>
      <c r="B13" s="15" t="s">
        <v>76</v>
      </c>
      <c r="C13" s="38">
        <v>1</v>
      </c>
      <c r="F13" s="31"/>
    </row>
    <row r="14" spans="1:8" ht="23.25" customHeight="1" x14ac:dyDescent="0.35">
      <c r="A14" s="14">
        <v>11</v>
      </c>
      <c r="B14" s="15" t="s">
        <v>29</v>
      </c>
      <c r="C14" s="38">
        <v>2</v>
      </c>
      <c r="F14" s="31"/>
    </row>
    <row r="15" spans="1:8" ht="23.25" customHeight="1" x14ac:dyDescent="0.35">
      <c r="A15" s="14">
        <v>12</v>
      </c>
      <c r="B15" s="15" t="s">
        <v>32</v>
      </c>
      <c r="C15" s="38">
        <v>0</v>
      </c>
      <c r="F15" s="31"/>
    </row>
    <row r="16" spans="1:8" ht="23.25" customHeight="1" x14ac:dyDescent="0.35">
      <c r="A16" s="14">
        <v>13</v>
      </c>
      <c r="B16" s="15" t="s">
        <v>40</v>
      </c>
      <c r="C16" s="38">
        <v>2</v>
      </c>
      <c r="F16" s="31"/>
    </row>
    <row r="17" spans="1:6" ht="23.25" customHeight="1" x14ac:dyDescent="0.35">
      <c r="A17" s="14">
        <v>14</v>
      </c>
      <c r="B17" s="15" t="s">
        <v>28</v>
      </c>
      <c r="C17" s="38">
        <v>0</v>
      </c>
      <c r="F17" s="31"/>
    </row>
    <row r="18" spans="1:6" ht="23.25" customHeight="1" x14ac:dyDescent="0.35">
      <c r="A18" s="14">
        <v>15</v>
      </c>
      <c r="B18" s="15" t="s">
        <v>27</v>
      </c>
      <c r="C18" s="38">
        <v>2</v>
      </c>
      <c r="F18" s="31"/>
    </row>
    <row r="19" spans="1:6" ht="23.25" customHeight="1" x14ac:dyDescent="0.35">
      <c r="A19" s="14">
        <v>16</v>
      </c>
      <c r="B19" s="15" t="s">
        <v>26</v>
      </c>
      <c r="C19" s="38">
        <v>1</v>
      </c>
      <c r="F19" s="31"/>
    </row>
    <row r="20" spans="1:6" ht="18" x14ac:dyDescent="0.35">
      <c r="A20" s="14">
        <v>17</v>
      </c>
      <c r="B20" s="15" t="s">
        <v>25</v>
      </c>
      <c r="C20" s="38">
        <v>3</v>
      </c>
      <c r="F20" s="31"/>
    </row>
    <row r="21" spans="1:6" x14ac:dyDescent="0.3">
      <c r="F21" s="31"/>
    </row>
    <row r="22" spans="1:6" x14ac:dyDescent="0.3">
      <c r="F22" s="31"/>
    </row>
    <row r="23" spans="1:6" x14ac:dyDescent="0.3">
      <c r="F23" s="31"/>
    </row>
    <row r="24" spans="1:6" x14ac:dyDescent="0.3">
      <c r="F24" s="32"/>
    </row>
    <row r="25" spans="1:6" x14ac:dyDescent="0.3">
      <c r="F25" s="33"/>
    </row>
    <row r="26" spans="1:6" x14ac:dyDescent="0.3">
      <c r="F26" s="34"/>
    </row>
    <row r="27" spans="1:6" x14ac:dyDescent="0.3">
      <c r="F27" s="34"/>
    </row>
    <row r="28" spans="1:6" x14ac:dyDescent="0.3">
      <c r="F28" s="34"/>
    </row>
    <row r="29" spans="1:6" x14ac:dyDescent="0.3">
      <c r="F29" s="34"/>
    </row>
    <row r="30" spans="1:6" x14ac:dyDescent="0.3">
      <c r="F30" s="34"/>
    </row>
    <row r="31" spans="1:6" x14ac:dyDescent="0.3">
      <c r="F31" s="34"/>
    </row>
    <row r="32" spans="1:6" x14ac:dyDescent="0.3">
      <c r="F32" s="34"/>
    </row>
    <row r="33" spans="6:15" x14ac:dyDescent="0.3">
      <c r="F33" s="34"/>
    </row>
    <row r="34" spans="6:15" x14ac:dyDescent="0.3">
      <c r="F34" s="34"/>
    </row>
    <row r="35" spans="6:15" x14ac:dyDescent="0.3">
      <c r="F35" s="34"/>
    </row>
    <row r="36" spans="6:15" x14ac:dyDescent="0.3">
      <c r="F36" s="34"/>
    </row>
    <row r="37" spans="6:15" ht="15" thickBot="1" x14ac:dyDescent="0.35">
      <c r="F37" s="35"/>
    </row>
    <row r="38" spans="6:15" x14ac:dyDescent="0.3">
      <c r="F38" s="36"/>
      <c r="G38" s="36"/>
      <c r="H38" s="36" t="s">
        <v>42</v>
      </c>
      <c r="I38" s="36" t="s">
        <v>43</v>
      </c>
      <c r="J38" s="36" t="s">
        <v>44</v>
      </c>
      <c r="K38" s="36" t="s">
        <v>45</v>
      </c>
      <c r="L38" s="36" t="s">
        <v>46</v>
      </c>
      <c r="M38" s="36" t="s">
        <v>47</v>
      </c>
      <c r="N38" s="36" t="s">
        <v>48</v>
      </c>
      <c r="O38" s="36" t="s">
        <v>49</v>
      </c>
    </row>
    <row r="39" spans="6:15" x14ac:dyDescent="0.3">
      <c r="F39" s="37"/>
    </row>
    <row r="40" spans="6:15" x14ac:dyDescent="0.3">
      <c r="F40" s="37"/>
    </row>
    <row r="41" spans="6:15" x14ac:dyDescent="0.3">
      <c r="F41" s="37"/>
    </row>
    <row r="42" spans="6:15" x14ac:dyDescent="0.3">
      <c r="F42" s="37"/>
    </row>
    <row r="43" spans="6:15" x14ac:dyDescent="0.3">
      <c r="F43" s="37"/>
    </row>
    <row r="44" spans="6:15" x14ac:dyDescent="0.3">
      <c r="F44" s="37"/>
    </row>
    <row r="45" spans="6:15" x14ac:dyDescent="0.3">
      <c r="F45" s="37"/>
    </row>
    <row r="46" spans="6:15" x14ac:dyDescent="0.3">
      <c r="F46" s="37"/>
    </row>
    <row r="47" spans="6:15" x14ac:dyDescent="0.3">
      <c r="F47" s="37"/>
    </row>
    <row r="48" spans="6:15" x14ac:dyDescent="0.3">
      <c r="F48" s="37"/>
    </row>
  </sheetData>
  <mergeCells count="1">
    <mergeCell ref="A1:C1"/>
  </mergeCells>
  <pageMargins left="0.28999999999999998" right="0.1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X8"/>
  <sheetViews>
    <sheetView tabSelected="1" topLeftCell="C1" zoomScale="60" zoomScaleNormal="60" workbookViewId="0">
      <selection activeCell="U14" sqref="U14"/>
    </sheetView>
  </sheetViews>
  <sheetFormatPr defaultColWidth="9.109375" defaultRowHeight="14.4" x14ac:dyDescent="0.3"/>
  <cols>
    <col min="1" max="1" width="9.33203125" style="8" customWidth="1"/>
    <col min="2" max="2" width="7.88671875" style="8" customWidth="1"/>
    <col min="3" max="3" width="8.21875" style="8" customWidth="1"/>
    <col min="4" max="4" width="10" style="8" customWidth="1"/>
    <col min="5" max="5" width="6.88671875" style="8" customWidth="1"/>
    <col min="6" max="6" width="8.88671875" style="8" customWidth="1"/>
    <col min="7" max="7" width="7" style="8" customWidth="1"/>
    <col min="8" max="8" width="6.88671875" style="8" customWidth="1"/>
    <col min="9" max="12" width="9.33203125" style="8" customWidth="1"/>
    <col min="13" max="13" width="16.5546875" style="8" customWidth="1"/>
    <col min="14" max="14" width="9.33203125" style="8" customWidth="1"/>
    <col min="15" max="15" width="21" style="8" customWidth="1"/>
    <col min="16" max="19" width="8.33203125" style="8" customWidth="1"/>
    <col min="20" max="20" width="14" style="8" customWidth="1"/>
    <col min="21" max="21" width="9.77734375" style="8" customWidth="1"/>
    <col min="22" max="22" width="8.77734375" style="8" customWidth="1"/>
    <col min="23" max="23" width="19.109375" style="8" customWidth="1"/>
    <col min="24" max="24" width="11.109375" style="8" customWidth="1"/>
    <col min="25" max="16384" width="9.109375" style="8"/>
  </cols>
  <sheetData>
    <row r="1" spans="1:24" s="4" customFormat="1" ht="36.75" customHeight="1" x14ac:dyDescent="0.3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28"/>
    </row>
    <row r="2" spans="1:24" s="5" customFormat="1" ht="18" x14ac:dyDescent="0.35"/>
    <row r="3" spans="1:24" s="6" customFormat="1" ht="20.25" customHeight="1" x14ac:dyDescent="0.3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27"/>
      <c r="O3" s="27"/>
      <c r="P3" s="27"/>
      <c r="Q3" s="27"/>
      <c r="R3" s="27"/>
      <c r="S3" s="27"/>
      <c r="T3" s="27"/>
      <c r="U3" s="27"/>
      <c r="V3" s="27"/>
      <c r="W3" s="27"/>
      <c r="X3" s="60" t="s">
        <v>21</v>
      </c>
    </row>
    <row r="4" spans="1:24" s="6" customFormat="1" ht="90.6" customHeight="1" x14ac:dyDescent="0.35">
      <c r="A4" s="63" t="s">
        <v>19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6"/>
      <c r="N4" s="67" t="s">
        <v>24</v>
      </c>
      <c r="O4" s="67"/>
      <c r="P4" s="63" t="s">
        <v>20</v>
      </c>
      <c r="Q4" s="63"/>
      <c r="R4" s="63"/>
      <c r="S4" s="63"/>
      <c r="T4" s="63"/>
      <c r="U4" s="63"/>
      <c r="V4" s="63"/>
      <c r="W4" s="40" t="s">
        <v>75</v>
      </c>
      <c r="X4" s="61"/>
    </row>
    <row r="5" spans="1:24" s="7" customFormat="1" ht="18" x14ac:dyDescent="0.3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64"/>
      <c r="O5" s="64"/>
      <c r="P5" s="64"/>
      <c r="Q5" s="64"/>
      <c r="R5" s="64"/>
      <c r="S5" s="64"/>
      <c r="T5" s="64"/>
      <c r="U5" s="64"/>
      <c r="V5" s="64"/>
      <c r="W5" s="39"/>
      <c r="X5" s="62"/>
    </row>
    <row r="6" spans="1:24" s="7" customFormat="1" ht="255.6" customHeight="1" x14ac:dyDescent="0.35">
      <c r="A6" s="45" t="s">
        <v>35</v>
      </c>
      <c r="B6" s="48" t="s">
        <v>34</v>
      </c>
      <c r="C6" s="49" t="s">
        <v>67</v>
      </c>
      <c r="D6" s="45" t="s">
        <v>60</v>
      </c>
      <c r="E6" s="45" t="s">
        <v>56</v>
      </c>
      <c r="F6" s="45" t="s">
        <v>74</v>
      </c>
      <c r="G6" s="45" t="s">
        <v>63</v>
      </c>
      <c r="H6" s="45" t="s">
        <v>73</v>
      </c>
      <c r="I6" s="49" t="s">
        <v>57</v>
      </c>
      <c r="J6" s="42" t="s">
        <v>50</v>
      </c>
      <c r="K6" s="42" t="s">
        <v>58</v>
      </c>
      <c r="L6" s="42" t="s">
        <v>59</v>
      </c>
      <c r="M6" s="51" t="s">
        <v>70</v>
      </c>
      <c r="N6" s="50" t="s">
        <v>65</v>
      </c>
      <c r="O6" s="46" t="s">
        <v>33</v>
      </c>
      <c r="P6" s="50" t="s">
        <v>61</v>
      </c>
      <c r="Q6" s="50" t="s">
        <v>64</v>
      </c>
      <c r="R6" s="50" t="s">
        <v>71</v>
      </c>
      <c r="S6" s="50" t="s">
        <v>72</v>
      </c>
      <c r="T6" s="50" t="s">
        <v>62</v>
      </c>
      <c r="U6" s="50" t="s">
        <v>66</v>
      </c>
      <c r="V6" s="48" t="s">
        <v>68</v>
      </c>
      <c r="W6" s="50" t="s">
        <v>69</v>
      </c>
      <c r="X6" s="21"/>
    </row>
    <row r="7" spans="1:24" s="9" customFormat="1" ht="18" x14ac:dyDescent="0.35">
      <c r="A7" s="43">
        <v>1</v>
      </c>
      <c r="B7" s="47">
        <v>8</v>
      </c>
      <c r="C7" s="43">
        <v>1</v>
      </c>
      <c r="D7" s="43">
        <v>2</v>
      </c>
      <c r="E7" s="43">
        <v>3</v>
      </c>
      <c r="F7" s="43">
        <v>1</v>
      </c>
      <c r="G7" s="43">
        <v>1</v>
      </c>
      <c r="H7" s="43">
        <v>1</v>
      </c>
      <c r="I7" s="43">
        <v>1</v>
      </c>
      <c r="J7" s="43">
        <v>1</v>
      </c>
      <c r="K7" s="43">
        <v>1</v>
      </c>
      <c r="L7" s="43">
        <v>4</v>
      </c>
      <c r="M7" s="43">
        <v>1</v>
      </c>
      <c r="N7" s="47">
        <v>1</v>
      </c>
      <c r="O7" s="47">
        <v>1</v>
      </c>
      <c r="P7" s="43">
        <v>2</v>
      </c>
      <c r="Q7" s="43">
        <v>1</v>
      </c>
      <c r="R7" s="43">
        <v>1</v>
      </c>
      <c r="S7" s="43">
        <v>1</v>
      </c>
      <c r="T7" s="43">
        <v>1</v>
      </c>
      <c r="U7" s="43">
        <v>1</v>
      </c>
      <c r="V7" s="43">
        <v>2</v>
      </c>
      <c r="W7" s="43">
        <v>1</v>
      </c>
      <c r="X7" s="23">
        <f>SUM(A7:W7)</f>
        <v>38</v>
      </c>
    </row>
    <row r="8" spans="1:24" s="10" customFormat="1" ht="127.5" customHeight="1" x14ac:dyDescent="0.3">
      <c r="A8" s="44">
        <f t="shared" ref="A8:S8" si="0">(A7/$X$7)*100%</f>
        <v>2.6315789473684209E-2</v>
      </c>
      <c r="B8" s="44">
        <f t="shared" si="0"/>
        <v>0.21052631578947367</v>
      </c>
      <c r="C8" s="44">
        <f t="shared" si="0"/>
        <v>2.6315789473684209E-2</v>
      </c>
      <c r="D8" s="44">
        <f t="shared" si="0"/>
        <v>5.2631578947368418E-2</v>
      </c>
      <c r="E8" s="44">
        <f t="shared" si="0"/>
        <v>7.8947368421052627E-2</v>
      </c>
      <c r="F8" s="44">
        <f t="shared" si="0"/>
        <v>2.6315789473684209E-2</v>
      </c>
      <c r="G8" s="44">
        <f t="shared" si="0"/>
        <v>2.6315789473684209E-2</v>
      </c>
      <c r="H8" s="44">
        <f t="shared" si="0"/>
        <v>2.6315789473684209E-2</v>
      </c>
      <c r="I8" s="44">
        <f t="shared" si="0"/>
        <v>2.6315789473684209E-2</v>
      </c>
      <c r="J8" s="44">
        <f t="shared" si="0"/>
        <v>2.6315789473684209E-2</v>
      </c>
      <c r="K8" s="44">
        <f t="shared" si="0"/>
        <v>2.6315789473684209E-2</v>
      </c>
      <c r="L8" s="44">
        <f t="shared" si="0"/>
        <v>0.10526315789473684</v>
      </c>
      <c r="M8" s="44">
        <f t="shared" si="0"/>
        <v>2.6315789473684209E-2</v>
      </c>
      <c r="N8" s="44">
        <f t="shared" si="0"/>
        <v>2.6315789473684209E-2</v>
      </c>
      <c r="O8" s="44">
        <f t="shared" si="0"/>
        <v>2.6315789473684209E-2</v>
      </c>
      <c r="P8" s="44">
        <f t="shared" si="0"/>
        <v>5.2631578947368418E-2</v>
      </c>
      <c r="Q8" s="44">
        <f t="shared" si="0"/>
        <v>2.6315789473684209E-2</v>
      </c>
      <c r="R8" s="44">
        <f t="shared" si="0"/>
        <v>2.6315789473684209E-2</v>
      </c>
      <c r="S8" s="44">
        <f t="shared" si="0"/>
        <v>2.6315789473684209E-2</v>
      </c>
      <c r="T8" s="44">
        <f>(T7/$X$7)*100%</f>
        <v>2.6315789473684209E-2</v>
      </c>
      <c r="U8" s="44">
        <f>(U7/$X$7)*100%</f>
        <v>2.6315789473684209E-2</v>
      </c>
      <c r="V8" s="44">
        <f>(V7/$X$7)*100%</f>
        <v>5.2631578947368418E-2</v>
      </c>
      <c r="W8" s="44">
        <f>(W7/$X$7)*100%</f>
        <v>2.6315789473684209E-2</v>
      </c>
      <c r="X8" s="22">
        <f>(X7/$X$7)*100%</f>
        <v>1</v>
      </c>
    </row>
  </sheetData>
  <mergeCells count="9">
    <mergeCell ref="X3:X5"/>
    <mergeCell ref="P4:V4"/>
    <mergeCell ref="P5:V5"/>
    <mergeCell ref="A1:V1"/>
    <mergeCell ref="A4:M4"/>
    <mergeCell ref="N4:O4"/>
    <mergeCell ref="N5:O5"/>
    <mergeCell ref="A5:M5"/>
    <mergeCell ref="A3:M3"/>
  </mergeCells>
  <pageMargins left="0.19685039370078741" right="0.23622047244094491" top="0.31496062992125984" bottom="0.3937007874015748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2020-06-02T12:24:05Z</cp:lastPrinted>
  <dcterms:created xsi:type="dcterms:W3CDTF">2019-08-12T15:56:07Z</dcterms:created>
  <dcterms:modified xsi:type="dcterms:W3CDTF">2021-06-04T11:32:33Z</dcterms:modified>
</cp:coreProperties>
</file>