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ГОРЕЛОВА Е\"/>
    </mc:Choice>
  </mc:AlternateContent>
  <xr:revisionPtr revIDLastSave="0" documentId="13_ncr:1_{C8511324-6A23-46AB-AA50-09098A828D7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  <sheet name="Лист1" sheetId="4" r:id="rId4"/>
  </sheets>
  <calcPr calcId="191029"/>
</workbook>
</file>

<file path=xl/calcChain.xml><?xml version="1.0" encoding="utf-8"?>
<calcChain xmlns="http://schemas.openxmlformats.org/spreadsheetml/2006/main">
  <c r="R8" i="3" l="1"/>
  <c r="H8" i="3"/>
  <c r="I8" i="3"/>
  <c r="T7" i="3" l="1"/>
  <c r="N8" i="3" l="1"/>
  <c r="M8" i="3"/>
  <c r="L8" i="3"/>
  <c r="T8" i="3"/>
  <c r="S8" i="3"/>
  <c r="K8" i="3"/>
  <c r="Q8" i="3"/>
  <c r="J8" i="3"/>
  <c r="P8" i="3"/>
  <c r="G8" i="3"/>
  <c r="O8" i="3"/>
  <c r="F8" i="3"/>
  <c r="E8" i="3"/>
  <c r="C8" i="3"/>
  <c r="B8" i="3"/>
  <c r="D8" i="3"/>
  <c r="A8" i="3"/>
</calcChain>
</file>

<file path=xl/sharedStrings.xml><?xml version="1.0" encoding="utf-8"?>
<sst xmlns="http://schemas.openxmlformats.org/spreadsheetml/2006/main" count="58" uniqueCount="57">
  <si>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</si>
  <si>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</si>
  <si>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</si>
  <si>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</si>
  <si>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</si>
  <si>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</si>
  <si>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</si>
  <si>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</si>
  <si>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</si>
  <si>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</si>
  <si>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</si>
  <si>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</si>
  <si>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</si>
  <si>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</si>
  <si>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</si>
  <si>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</si>
  <si>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</si>
  <si>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кол-во</t>
  </si>
  <si>
    <t>Наименование муниципального района (городского округа)</t>
  </si>
  <si>
    <t>Экономика</t>
  </si>
  <si>
    <t>Оборона, безопасность, законность</t>
  </si>
  <si>
    <t>Жилищно-коммунальная сфера</t>
  </si>
  <si>
    <t>Всего</t>
  </si>
  <si>
    <t xml:space="preserve">Рассмотрено  в органе </t>
  </si>
  <si>
    <t>город Строитель</t>
  </si>
  <si>
    <t>Терновская территория</t>
  </si>
  <si>
    <t>№ п/п</t>
  </si>
  <si>
    <t xml:space="preserve">Поступило обращений             в орган </t>
  </si>
  <si>
    <t>Комплексное благоустройство</t>
  </si>
  <si>
    <t>Безопасность и охрана общественного порядка</t>
  </si>
  <si>
    <t xml:space="preserve"> </t>
  </si>
  <si>
    <t xml:space="preserve">Капитальный ремонт общего имущества </t>
  </si>
  <si>
    <t>Государственный земельный надзор</t>
  </si>
  <si>
    <t>Возникновение прав на землю</t>
  </si>
  <si>
    <t>Водное хозяйство и экология</t>
  </si>
  <si>
    <t>Безопасность общества</t>
  </si>
  <si>
    <t>Оплата жилищно-коммунальных услуг (ЖКХ), вопросов в Фонд капитального ремонта</t>
  </si>
  <si>
    <t>Несанкционные свалки мусора, биоотходы</t>
  </si>
  <si>
    <t>Результаты рассмотрения обращений  за отчетный месяц 2022 года</t>
  </si>
  <si>
    <t>Гостищевская территория</t>
  </si>
  <si>
    <t>Обеспечение граждан жилищем, переселение из аварийных домов</t>
  </si>
  <si>
    <t>Саженская территория</t>
  </si>
  <si>
    <t>Томаровская территория</t>
  </si>
  <si>
    <t>Социальная сфера</t>
  </si>
  <si>
    <t>Единовременные выплаты</t>
  </si>
  <si>
    <t>Оказание услуг почтовой связи</t>
  </si>
  <si>
    <t>Уличное освещение</t>
  </si>
  <si>
    <t>Количество обращений, поступивших в администрацию Яковлевского городского округа за ноябрь 2022 года</t>
  </si>
  <si>
    <t xml:space="preserve">Казацкая территория </t>
  </si>
  <si>
    <t xml:space="preserve">Стрелецкая территория </t>
  </si>
  <si>
    <t>Количество обращений, поступивших в администрацию Яковлевского городского округа за ноябрь 2022 года с распределением по территориальным администрациям</t>
  </si>
  <si>
    <t>Строительство и реконструкция дорог</t>
  </si>
  <si>
    <t>Образование, дошкольное образование</t>
  </si>
  <si>
    <t>Оказание медицинских услуг</t>
  </si>
  <si>
    <t>Уборка снега, очистка улиц в зимний период</t>
  </si>
  <si>
    <t xml:space="preserve">Водоснабжение </t>
  </si>
  <si>
    <t>Санитарная обработка общедомового имущества (МКД)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</si>
</sst>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"/>
      <color rgb="FF000000"/>
      <name val="Tahoma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80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0" fillId="0" borderId="0" xfId="0" applyFill="1"/>
    <xf numFmtId="0" fontId="10" fillId="0" borderId="0" xfId="0" applyFont="1" applyFill="1" applyAlignment="1"/>
    <xf numFmtId="0" fontId="10" fillId="0" borderId="0" xfId="0" applyFont="1" applyFill="1" applyAlignment="1">
      <alignment horizontal="center" vertical="center"/>
    </xf>
    <xf numFmtId="0" fontId="11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/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0" xfId="1" applyAlignment="1">
      <alignment vertical="center"/>
    </xf>
    <xf numFmtId="0" fontId="15" fillId="0" borderId="0" xfId="0" applyFont="1" applyAlignment="1">
      <alignment vertical="center" wrapText="1"/>
    </xf>
    <xf numFmtId="0" fontId="8" fillId="0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textRotation="90" wrapText="1"/>
    </xf>
    <xf numFmtId="0" fontId="2" fillId="2" borderId="1" xfId="1" applyFont="1" applyFill="1" applyBorder="1" applyAlignment="1">
      <alignment horizontal="center" vertical="center" textRotation="90" wrapText="1"/>
    </xf>
    <xf numFmtId="0" fontId="10" fillId="2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10" fontId="10" fillId="0" borderId="0" xfId="3" applyNumberFormat="1" applyFont="1" applyFill="1" applyAlignment="1">
      <alignment horizontal="center" vertical="center"/>
    </xf>
    <xf numFmtId="10" fontId="10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textRotation="90" wrapText="1"/>
    </xf>
    <xf numFmtId="0" fontId="13" fillId="2" borderId="5" xfId="0" applyFont="1" applyFill="1" applyBorder="1" applyAlignment="1">
      <alignment horizontal="center" vertical="center"/>
    </xf>
    <xf numFmtId="9" fontId="13" fillId="2" borderId="5" xfId="3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12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textRotation="90" wrapText="1"/>
    </xf>
    <xf numFmtId="0" fontId="2" fillId="0" borderId="1" xfId="1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8" fillId="0" borderId="0" xfId="0" applyFont="1" applyFill="1"/>
    <xf numFmtId="0" fontId="0" fillId="0" borderId="0" xfId="0" applyFill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9" fontId="13" fillId="2" borderId="5" xfId="3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13" fillId="0" borderId="1" xfId="0" applyFont="1" applyFill="1" applyBorder="1" applyAlignment="1">
      <alignment horizontal="center" vertical="center" textRotation="90" wrapText="1"/>
    </xf>
    <xf numFmtId="0" fontId="2" fillId="0" borderId="1" xfId="1" applyFont="1" applyFill="1" applyBorder="1" applyAlignment="1">
      <alignment horizontal="center" vertical="center" textRotation="90" wrapText="1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8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top"/>
    </xf>
    <xf numFmtId="0" fontId="14" fillId="2" borderId="7" xfId="0" applyFont="1" applyFill="1" applyBorder="1" applyAlignment="1">
      <alignment horizontal="center" vertical="top"/>
    </xf>
    <xf numFmtId="0" fontId="14" fillId="2" borderId="3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 xr:uid="{00000000-0005-0000-0000-000002000000}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9</xdr:row>
      <xdr:rowOff>0</xdr:rowOff>
    </xdr:from>
    <xdr:to>
      <xdr:col>5</xdr:col>
      <xdr:colOff>304800</xdr:colOff>
      <xdr:row>10</xdr:row>
      <xdr:rowOff>64770</xdr:rowOff>
    </xdr:to>
    <xdr:sp macro="" textlink="">
      <xdr:nvSpPr>
        <xdr:cNvPr id="2088" name="AutoShape 2" descr="https://pbo.belregion.ru/Skins/defaultskin/Images/sostoyanie.svg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886968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152400</xdr:colOff>
      <xdr:row>9</xdr:row>
      <xdr:rowOff>152400</xdr:rowOff>
    </xdr:to>
    <xdr:pic>
      <xdr:nvPicPr>
        <xdr:cNvPr id="2089" name="Рисунок 3" descr="https://pbo.belregion.ru/Skins/defaultskin/Images/remake.gif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540" y="88696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tabSelected="1" zoomScale="80" zoomScaleNormal="80" workbookViewId="0">
      <selection activeCell="A6" sqref="A6:B6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s="3" customFormat="1" ht="15" customHeight="1" x14ac:dyDescent="0.25">
      <c r="A1" s="60" t="s">
        <v>47</v>
      </c>
      <c r="B1" s="60"/>
      <c r="C1" s="60"/>
    </row>
    <row r="2" spans="1:3" s="3" customFormat="1" ht="23.25" customHeight="1" x14ac:dyDescent="0.25">
      <c r="A2" s="60"/>
      <c r="B2" s="60"/>
      <c r="C2" s="60"/>
    </row>
    <row r="3" spans="1:3" hidden="1" x14ac:dyDescent="0.25">
      <c r="A3" s="11"/>
      <c r="B3" s="11"/>
      <c r="C3" s="11"/>
    </row>
    <row r="4" spans="1:3" hidden="1" x14ac:dyDescent="0.25">
      <c r="A4" s="11"/>
      <c r="B4" s="11"/>
      <c r="C4" s="11"/>
    </row>
    <row r="5" spans="1:3" hidden="1" x14ac:dyDescent="0.25">
      <c r="A5" s="11"/>
      <c r="B5" s="11"/>
      <c r="C5" s="11"/>
    </row>
    <row r="6" spans="1:3" s="1" customFormat="1" ht="31.5" customHeight="1" x14ac:dyDescent="0.3">
      <c r="A6" s="65" t="s">
        <v>16</v>
      </c>
      <c r="B6" s="66"/>
      <c r="C6" s="40" t="s">
        <v>17</v>
      </c>
    </row>
    <row r="7" spans="1:3" s="1" customFormat="1" ht="15" customHeight="1" x14ac:dyDescent="0.3">
      <c r="A7" s="61" t="s">
        <v>27</v>
      </c>
      <c r="B7" s="13" t="s">
        <v>8</v>
      </c>
      <c r="C7" s="21">
        <v>37</v>
      </c>
    </row>
    <row r="8" spans="1:3" s="1" customFormat="1" ht="15" customHeight="1" x14ac:dyDescent="0.3">
      <c r="A8" s="61"/>
      <c r="B8" s="13" t="s">
        <v>10</v>
      </c>
      <c r="C8" s="21">
        <v>29</v>
      </c>
    </row>
    <row r="9" spans="1:3" s="1" customFormat="1" ht="33" customHeight="1" x14ac:dyDescent="0.3">
      <c r="A9" s="61"/>
      <c r="B9" s="13" t="s">
        <v>11</v>
      </c>
      <c r="C9" s="22">
        <v>8</v>
      </c>
    </row>
    <row r="10" spans="1:3" s="1" customFormat="1" ht="15" customHeight="1" x14ac:dyDescent="0.3">
      <c r="A10" s="61"/>
      <c r="B10" s="13" t="s">
        <v>12</v>
      </c>
      <c r="C10" s="21">
        <v>0</v>
      </c>
    </row>
    <row r="11" spans="1:3" s="1" customFormat="1" ht="18.75" x14ac:dyDescent="0.3">
      <c r="A11" s="61"/>
      <c r="B11" s="15" t="s">
        <v>13</v>
      </c>
      <c r="C11" s="21">
        <v>0</v>
      </c>
    </row>
    <row r="12" spans="1:3" s="1" customFormat="1" ht="18.75" x14ac:dyDescent="0.3">
      <c r="A12" s="61"/>
      <c r="B12" s="15" t="s">
        <v>14</v>
      </c>
      <c r="C12" s="21">
        <v>0</v>
      </c>
    </row>
    <row r="13" spans="1:3" s="1" customFormat="1" ht="18.75" x14ac:dyDescent="0.3">
      <c r="A13" s="61"/>
      <c r="B13" s="15" t="s">
        <v>15</v>
      </c>
      <c r="C13" s="21">
        <v>0</v>
      </c>
    </row>
    <row r="14" spans="1:3" s="2" customFormat="1" ht="18.75" x14ac:dyDescent="0.3">
      <c r="A14" s="61"/>
      <c r="B14" s="16" t="s">
        <v>6</v>
      </c>
      <c r="C14" s="21">
        <v>3</v>
      </c>
    </row>
    <row r="15" spans="1:3" s="1" customFormat="1" ht="18.75" x14ac:dyDescent="0.3">
      <c r="A15" s="61"/>
      <c r="B15" s="16" t="s">
        <v>7</v>
      </c>
      <c r="C15" s="21">
        <v>34</v>
      </c>
    </row>
    <row r="16" spans="1:3" s="1" customFormat="1" ht="18.75" x14ac:dyDescent="0.3">
      <c r="A16" s="62" t="s">
        <v>23</v>
      </c>
      <c r="B16" s="15" t="s">
        <v>8</v>
      </c>
      <c r="C16" s="21">
        <v>37</v>
      </c>
    </row>
    <row r="17" spans="1:3" s="1" customFormat="1" ht="18.75" x14ac:dyDescent="0.3">
      <c r="A17" s="63"/>
      <c r="B17" s="15" t="s">
        <v>9</v>
      </c>
      <c r="C17" s="21">
        <v>12</v>
      </c>
    </row>
    <row r="18" spans="1:3" s="1" customFormat="1" ht="30.75" customHeight="1" x14ac:dyDescent="0.3">
      <c r="A18" s="64" t="s">
        <v>1</v>
      </c>
      <c r="B18" s="64"/>
      <c r="C18" s="21"/>
    </row>
    <row r="19" spans="1:3" s="1" customFormat="1" ht="28.5" customHeight="1" x14ac:dyDescent="0.3">
      <c r="A19" s="61" t="s">
        <v>38</v>
      </c>
      <c r="B19" s="17" t="s">
        <v>2</v>
      </c>
      <c r="C19" s="21">
        <v>0</v>
      </c>
    </row>
    <row r="20" spans="1:3" s="1" customFormat="1" ht="20.25" customHeight="1" x14ac:dyDescent="0.3">
      <c r="A20" s="61"/>
      <c r="B20" s="15" t="s">
        <v>3</v>
      </c>
      <c r="C20" s="21">
        <v>3</v>
      </c>
    </row>
    <row r="21" spans="1:3" s="1" customFormat="1" ht="24" customHeight="1" x14ac:dyDescent="0.3">
      <c r="A21" s="61"/>
      <c r="B21" s="15" t="s">
        <v>4</v>
      </c>
      <c r="C21" s="21">
        <v>8</v>
      </c>
    </row>
    <row r="22" spans="1:3" s="1" customFormat="1" ht="57" customHeight="1" x14ac:dyDescent="0.3">
      <c r="A22" s="61"/>
      <c r="B22" s="15" t="s">
        <v>5</v>
      </c>
      <c r="C22" s="12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"/>
  <sheetViews>
    <sheetView workbookViewId="0">
      <selection sqref="A1:C1"/>
    </sheetView>
  </sheetViews>
  <sheetFormatPr defaultRowHeight="15" x14ac:dyDescent="0.25"/>
  <cols>
    <col min="1" max="1" width="7.7109375" customWidth="1"/>
    <col min="2" max="2" width="34.28515625" customWidth="1"/>
    <col min="3" max="3" width="16" customWidth="1"/>
    <col min="5" max="6" width="9.140625" customWidth="1"/>
  </cols>
  <sheetData>
    <row r="1" spans="1:6" ht="106.9" customHeight="1" x14ac:dyDescent="0.25">
      <c r="A1" s="67" t="s">
        <v>50</v>
      </c>
      <c r="B1" s="67"/>
      <c r="C1" s="67"/>
    </row>
    <row r="2" spans="1:6" ht="54.6" customHeight="1" x14ac:dyDescent="0.25">
      <c r="A2" s="20" t="s">
        <v>26</v>
      </c>
      <c r="B2" s="18" t="s">
        <v>18</v>
      </c>
      <c r="C2" s="18" t="s">
        <v>0</v>
      </c>
    </row>
    <row r="3" spans="1:6" ht="24" customHeight="1" x14ac:dyDescent="0.25">
      <c r="A3" s="20"/>
      <c r="B3" s="30"/>
      <c r="C3" s="30">
        <v>37</v>
      </c>
    </row>
    <row r="4" spans="1:6" ht="23.25" customHeight="1" x14ac:dyDescent="0.3">
      <c r="A4" s="14">
        <v>1</v>
      </c>
      <c r="B4" s="19" t="s">
        <v>24</v>
      </c>
      <c r="C4" s="12">
        <v>27</v>
      </c>
    </row>
    <row r="5" spans="1:6" ht="23.25" customHeight="1" x14ac:dyDescent="0.3">
      <c r="A5" s="14">
        <v>2</v>
      </c>
      <c r="B5" s="15" t="s">
        <v>48</v>
      </c>
      <c r="C5" s="25">
        <v>2</v>
      </c>
      <c r="F5" s="23"/>
    </row>
    <row r="6" spans="1:6" ht="23.25" customHeight="1" x14ac:dyDescent="0.3">
      <c r="A6" s="14">
        <v>3</v>
      </c>
      <c r="B6" s="15" t="s">
        <v>41</v>
      </c>
      <c r="C6" s="25">
        <v>1</v>
      </c>
      <c r="F6" s="23"/>
    </row>
    <row r="7" spans="1:6" ht="23.25" customHeight="1" x14ac:dyDescent="0.3">
      <c r="A7" s="14">
        <v>4</v>
      </c>
      <c r="B7" s="15" t="s">
        <v>39</v>
      </c>
      <c r="C7" s="25">
        <v>2</v>
      </c>
      <c r="F7" s="23"/>
    </row>
    <row r="8" spans="1:6" ht="18.75" x14ac:dyDescent="0.3">
      <c r="A8" s="14">
        <v>5</v>
      </c>
      <c r="B8" s="15" t="s">
        <v>25</v>
      </c>
      <c r="C8" s="25">
        <v>2</v>
      </c>
      <c r="F8" s="23"/>
    </row>
    <row r="9" spans="1:6" ht="18.75" x14ac:dyDescent="0.3">
      <c r="A9" s="14">
        <v>6</v>
      </c>
      <c r="B9" s="15" t="s">
        <v>42</v>
      </c>
      <c r="C9" s="12">
        <v>2</v>
      </c>
      <c r="F9" s="23"/>
    </row>
    <row r="10" spans="1:6" ht="18.75" x14ac:dyDescent="0.3">
      <c r="A10" s="48">
        <v>7</v>
      </c>
      <c r="B10" s="15" t="s">
        <v>49</v>
      </c>
      <c r="C10" s="12">
        <v>1</v>
      </c>
      <c r="F10" s="24"/>
    </row>
    <row r="11" spans="1:6" x14ac:dyDescent="0.25">
      <c r="F11" s="24"/>
    </row>
    <row r="12" spans="1:6" x14ac:dyDescent="0.25">
      <c r="F12" s="24"/>
    </row>
    <row r="13" spans="1:6" x14ac:dyDescent="0.25">
      <c r="F13" s="24"/>
    </row>
    <row r="14" spans="1:6" x14ac:dyDescent="0.25">
      <c r="F14" s="24"/>
    </row>
    <row r="15" spans="1:6" x14ac:dyDescent="0.25">
      <c r="F15" s="24"/>
    </row>
    <row r="16" spans="1:6" x14ac:dyDescent="0.25">
      <c r="F16" s="24"/>
    </row>
    <row r="17" spans="6:6" x14ac:dyDescent="0.25">
      <c r="F17" s="24"/>
    </row>
    <row r="18" spans="6:6" x14ac:dyDescent="0.25">
      <c r="F18" s="24"/>
    </row>
    <row r="19" spans="6:6" x14ac:dyDescent="0.25">
      <c r="F19" s="24"/>
    </row>
  </sheetData>
  <mergeCells count="1">
    <mergeCell ref="A1:C1"/>
  </mergeCells>
  <pageMargins left="0.28999999999999998" right="0.18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499984740745262"/>
    <pageSetUpPr fitToPage="1"/>
  </sheetPr>
  <dimension ref="A1:V13"/>
  <sheetViews>
    <sheetView zoomScale="70" zoomScaleNormal="70" workbookViewId="0">
      <selection activeCell="R9" sqref="R9"/>
    </sheetView>
  </sheetViews>
  <sheetFormatPr defaultColWidth="9.140625" defaultRowHeight="15" x14ac:dyDescent="0.25"/>
  <cols>
    <col min="1" max="6" width="11.140625" style="8" customWidth="1"/>
    <col min="7" max="10" width="11.140625" style="50" customWidth="1"/>
    <col min="11" max="12" width="10.140625" style="8" customWidth="1"/>
    <col min="13" max="13" width="8.7109375" style="8" customWidth="1"/>
    <col min="14" max="14" width="15" style="8" customWidth="1"/>
    <col min="15" max="16" width="14.28515625" style="8" customWidth="1"/>
    <col min="17" max="17" width="13.85546875" style="8" customWidth="1"/>
    <col min="18" max="18" width="13.85546875" style="50" customWidth="1"/>
    <col min="19" max="19" width="13.85546875" style="8" customWidth="1"/>
    <col min="20" max="20" width="11.140625" style="8" customWidth="1"/>
    <col min="21" max="16384" width="9.140625" style="8"/>
  </cols>
  <sheetData>
    <row r="1" spans="1:22" s="4" customFormat="1" ht="36.75" customHeight="1" x14ac:dyDescent="0.3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29"/>
      <c r="N1" s="35"/>
      <c r="O1" s="35"/>
      <c r="P1" s="42"/>
      <c r="Q1" s="46"/>
      <c r="R1" s="59"/>
      <c r="S1" s="47"/>
    </row>
    <row r="2" spans="1:22" s="5" customFormat="1" ht="18.75" x14ac:dyDescent="0.3">
      <c r="G2" s="49"/>
      <c r="H2" s="49"/>
      <c r="I2" s="49"/>
      <c r="J2" s="49"/>
      <c r="R2" s="49"/>
    </row>
    <row r="3" spans="1:22" s="6" customFormat="1" ht="20.25" customHeight="1" x14ac:dyDescent="0.3">
      <c r="A3" s="72"/>
      <c r="B3" s="72"/>
      <c r="C3" s="72"/>
      <c r="D3" s="72"/>
      <c r="E3" s="72"/>
      <c r="F3" s="72"/>
      <c r="G3" s="57"/>
      <c r="H3" s="58"/>
      <c r="I3" s="58"/>
      <c r="J3" s="57"/>
      <c r="K3" s="39"/>
      <c r="L3" s="39"/>
      <c r="M3" s="39"/>
      <c r="N3" s="39"/>
      <c r="O3" s="39"/>
      <c r="P3" s="39"/>
      <c r="Q3" s="39"/>
      <c r="R3" s="54"/>
      <c r="S3" s="39"/>
      <c r="T3" s="68" t="s">
        <v>22</v>
      </c>
    </row>
    <row r="4" spans="1:22" s="6" customFormat="1" ht="90.6" customHeight="1" x14ac:dyDescent="0.3">
      <c r="A4" s="75" t="s">
        <v>19</v>
      </c>
      <c r="B4" s="75"/>
      <c r="C4" s="75"/>
      <c r="D4" s="75"/>
      <c r="E4" s="75"/>
      <c r="F4" s="75"/>
      <c r="G4" s="76" t="s">
        <v>43</v>
      </c>
      <c r="H4" s="75"/>
      <c r="I4" s="75"/>
      <c r="J4" s="79"/>
      <c r="K4" s="76" t="s">
        <v>20</v>
      </c>
      <c r="L4" s="75"/>
      <c r="M4" s="71" t="s">
        <v>21</v>
      </c>
      <c r="N4" s="71"/>
      <c r="O4" s="71"/>
      <c r="P4" s="71"/>
      <c r="Q4" s="71"/>
      <c r="R4" s="71"/>
      <c r="S4" s="71"/>
      <c r="T4" s="69"/>
    </row>
    <row r="5" spans="1:22" s="7" customFormat="1" ht="18.75" x14ac:dyDescent="0.3">
      <c r="A5" s="73"/>
      <c r="B5" s="73"/>
      <c r="C5" s="73"/>
      <c r="D5" s="73"/>
      <c r="E5" s="73"/>
      <c r="F5" s="73"/>
      <c r="G5" s="52"/>
      <c r="H5" s="52"/>
      <c r="I5" s="52"/>
      <c r="J5" s="52"/>
      <c r="K5" s="77"/>
      <c r="L5" s="78"/>
      <c r="M5" s="73"/>
      <c r="N5" s="73"/>
      <c r="O5" s="73"/>
      <c r="P5" s="73"/>
      <c r="Q5" s="73"/>
      <c r="R5" s="73"/>
      <c r="S5" s="73"/>
      <c r="T5" s="70"/>
    </row>
    <row r="6" spans="1:22" s="28" customFormat="1" ht="279" customHeight="1" x14ac:dyDescent="0.25">
      <c r="A6" s="36" t="s">
        <v>28</v>
      </c>
      <c r="B6" s="36" t="s">
        <v>51</v>
      </c>
      <c r="C6" s="26" t="s">
        <v>46</v>
      </c>
      <c r="D6" s="26" t="s">
        <v>33</v>
      </c>
      <c r="E6" s="26" t="s">
        <v>32</v>
      </c>
      <c r="F6" s="26" t="s">
        <v>34</v>
      </c>
      <c r="G6" s="55" t="s">
        <v>44</v>
      </c>
      <c r="H6" s="55" t="s">
        <v>52</v>
      </c>
      <c r="I6" s="55" t="s">
        <v>53</v>
      </c>
      <c r="J6" s="55" t="s">
        <v>45</v>
      </c>
      <c r="K6" s="45" t="s">
        <v>35</v>
      </c>
      <c r="L6" s="45" t="s">
        <v>29</v>
      </c>
      <c r="M6" s="44" t="s">
        <v>36</v>
      </c>
      <c r="N6" s="44" t="s">
        <v>37</v>
      </c>
      <c r="O6" s="45" t="s">
        <v>31</v>
      </c>
      <c r="P6" s="45" t="s">
        <v>54</v>
      </c>
      <c r="Q6" s="45" t="s">
        <v>55</v>
      </c>
      <c r="R6" s="56" t="s">
        <v>56</v>
      </c>
      <c r="S6" s="45" t="s">
        <v>40</v>
      </c>
      <c r="T6" s="27"/>
    </row>
    <row r="7" spans="1:22" s="9" customFormat="1" ht="30.75" customHeight="1" x14ac:dyDescent="0.3">
      <c r="A7" s="37">
        <v>5</v>
      </c>
      <c r="B7" s="37">
        <v>4</v>
      </c>
      <c r="C7" s="31">
        <v>1</v>
      </c>
      <c r="D7" s="31">
        <v>1</v>
      </c>
      <c r="E7" s="31">
        <v>1</v>
      </c>
      <c r="F7" s="31">
        <v>1</v>
      </c>
      <c r="G7" s="51">
        <v>1</v>
      </c>
      <c r="H7" s="51">
        <v>2</v>
      </c>
      <c r="I7" s="51">
        <v>1</v>
      </c>
      <c r="J7" s="51">
        <v>1</v>
      </c>
      <c r="K7" s="31">
        <v>5</v>
      </c>
      <c r="L7" s="31">
        <v>2</v>
      </c>
      <c r="M7" s="31">
        <v>4</v>
      </c>
      <c r="N7" s="31">
        <v>1</v>
      </c>
      <c r="O7" s="41">
        <v>1</v>
      </c>
      <c r="P7" s="43">
        <v>1</v>
      </c>
      <c r="Q7" s="43">
        <v>3</v>
      </c>
      <c r="R7" s="52">
        <v>1</v>
      </c>
      <c r="S7" s="43">
        <v>1</v>
      </c>
      <c r="T7" s="32">
        <f>SUM(A7:S7)</f>
        <v>37</v>
      </c>
    </row>
    <row r="8" spans="1:22" s="10" customFormat="1" ht="127.5" customHeight="1" x14ac:dyDescent="0.25">
      <c r="A8" s="38">
        <f>A7/T7</f>
        <v>0.13513513513513514</v>
      </c>
      <c r="B8" s="53">
        <f>B7/T7</f>
        <v>0.10810810810810811</v>
      </c>
      <c r="C8" s="53">
        <f>C7/T7</f>
        <v>2.7027027027027029E-2</v>
      </c>
      <c r="D8" s="53">
        <f>D7/T7</f>
        <v>2.7027027027027029E-2</v>
      </c>
      <c r="E8" s="53">
        <f>E7/T7</f>
        <v>2.7027027027027029E-2</v>
      </c>
      <c r="F8" s="53">
        <f>F7/T7</f>
        <v>2.7027027027027029E-2</v>
      </c>
      <c r="G8" s="53">
        <f>G7/T7</f>
        <v>2.7027027027027029E-2</v>
      </c>
      <c r="H8" s="53">
        <f>H7/T7</f>
        <v>5.4054054054054057E-2</v>
      </c>
      <c r="I8" s="53">
        <f>I7/T7</f>
        <v>2.7027027027027029E-2</v>
      </c>
      <c r="J8" s="53">
        <f>J7/T7</f>
        <v>2.7027027027027029E-2</v>
      </c>
      <c r="K8" s="53">
        <f>K7/T7</f>
        <v>0.13513513513513514</v>
      </c>
      <c r="L8" s="53">
        <f>L7/T7</f>
        <v>5.4054054054054057E-2</v>
      </c>
      <c r="M8" s="53">
        <f>M7/T7</f>
        <v>0.10810810810810811</v>
      </c>
      <c r="N8" s="53">
        <f>N7/T7</f>
        <v>2.7027027027027029E-2</v>
      </c>
      <c r="O8" s="53">
        <f>O7/T7</f>
        <v>2.7027027027027029E-2</v>
      </c>
      <c r="P8" s="53">
        <f>P7/T7</f>
        <v>2.7027027027027029E-2</v>
      </c>
      <c r="Q8" s="53">
        <f>Q7/T7</f>
        <v>8.1081081081081086E-2</v>
      </c>
      <c r="R8" s="53">
        <f>R7/T7</f>
        <v>2.7027027027027029E-2</v>
      </c>
      <c r="S8" s="53">
        <f>S7/T7</f>
        <v>2.7027027027027029E-2</v>
      </c>
      <c r="T8" s="53">
        <f>T7/T7</f>
        <v>1</v>
      </c>
      <c r="U8" s="34"/>
      <c r="V8" s="33"/>
    </row>
    <row r="13" spans="1:22" x14ac:dyDescent="0.25">
      <c r="L13" s="8" t="s">
        <v>30</v>
      </c>
    </row>
  </sheetData>
  <mergeCells count="10">
    <mergeCell ref="T3:T5"/>
    <mergeCell ref="M4:S4"/>
    <mergeCell ref="A3:F3"/>
    <mergeCell ref="M5:S5"/>
    <mergeCell ref="A1:L1"/>
    <mergeCell ref="A4:F4"/>
    <mergeCell ref="A5:F5"/>
    <mergeCell ref="K4:L4"/>
    <mergeCell ref="K5:L5"/>
    <mergeCell ref="G4:J4"/>
  </mergeCells>
  <pageMargins left="0.19685039370078741" right="0.23622047244094491" top="0.31496062992125984" bottom="0.39370078740157483" header="0.31496062992125984" footer="0.31496062992125984"/>
  <pageSetup paperSize="9" scale="5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Количество обращений</vt:lpstr>
      <vt:lpstr>Поступило из районов, поселений</vt:lpstr>
      <vt:lpstr>Распределение по вопросам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User</cp:lastModifiedBy>
  <cp:lastPrinted>2022-12-02T06:25:10Z</cp:lastPrinted>
  <dcterms:created xsi:type="dcterms:W3CDTF">2019-08-12T15:56:07Z</dcterms:created>
  <dcterms:modified xsi:type="dcterms:W3CDTF">2022-12-02T08:04:00Z</dcterms:modified>
</cp:coreProperties>
</file>